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gda\Desktop\"/>
    </mc:Choice>
  </mc:AlternateContent>
  <bookViews>
    <workbookView xWindow="0" yWindow="0" windowWidth="19200" windowHeight="12150"/>
  </bookViews>
  <sheets>
    <sheet name="Lis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9" i="1" l="1"/>
  <c r="M86" i="1"/>
  <c r="M194" i="1"/>
  <c r="M29" i="1"/>
  <c r="M70" i="1" s="1"/>
  <c r="M204" i="1" l="1"/>
</calcChain>
</file>

<file path=xl/sharedStrings.xml><?xml version="1.0" encoding="utf-8"?>
<sst xmlns="http://schemas.openxmlformats.org/spreadsheetml/2006/main" count="526" uniqueCount="234">
  <si>
    <t>Licence: D0AM (nemcice)</t>
  </si>
  <si>
    <t>URCGRNR1 / NR1  (01072019 / 27102020)</t>
  </si>
  <si>
    <t>Návrh rozpočtu na rok 2022</t>
  </si>
  <si>
    <t>IČO:</t>
  </si>
  <si>
    <t>00580589</t>
  </si>
  <si>
    <t>Název:</t>
  </si>
  <si>
    <t>Obec Němčice</t>
  </si>
  <si>
    <t>OdPa</t>
  </si>
  <si>
    <t>Pol</t>
  </si>
  <si>
    <t>Popis rozvrhu</t>
  </si>
  <si>
    <t>Schválený rozpočet na rok 2021</t>
  </si>
  <si>
    <t>Upravený rozpočet na rok 2021</t>
  </si>
  <si>
    <t>Rozpočtové příjmy</t>
  </si>
  <si>
    <t>1111</t>
  </si>
  <si>
    <t>Daň z příjmů fyzických osob placená plátci</t>
  </si>
  <si>
    <t>1112</t>
  </si>
  <si>
    <t>Daň z příjmů fyzických osob placená poplatníky</t>
  </si>
  <si>
    <t>1113</t>
  </si>
  <si>
    <t>Daň z příjmů fyzických osob vybíraná srážkou</t>
  </si>
  <si>
    <t>1121</t>
  </si>
  <si>
    <t>Daň z příjmů právnických osob</t>
  </si>
  <si>
    <t>1122</t>
  </si>
  <si>
    <t>Daň z příjmů právnických osob za obce</t>
  </si>
  <si>
    <t>1211</t>
  </si>
  <si>
    <t>Daň z přidané hodnoty</t>
  </si>
  <si>
    <t>1334</t>
  </si>
  <si>
    <t>Odvody za odnětí půdy ze zemědělského půdního fond</t>
  </si>
  <si>
    <t>1335</t>
  </si>
  <si>
    <t>Poplatky za odnětí pozemků plnění funkcí lesa</t>
  </si>
  <si>
    <t>Poplatek ze psů</t>
  </si>
  <si>
    <t>Poplatek za užívání veřejného prostranství</t>
  </si>
  <si>
    <t>1361</t>
  </si>
  <si>
    <t>Správní poplatky</t>
  </si>
  <si>
    <t>1381</t>
  </si>
  <si>
    <t>Daň z hazardních her s výj. dílčí daně z tech. her</t>
  </si>
  <si>
    <t>1511</t>
  </si>
  <si>
    <t>Daň z nemovitých věcí</t>
  </si>
  <si>
    <t>4111</t>
  </si>
  <si>
    <t>Neinvestiční přijaté transf.z všeob.pokl.správy SR</t>
  </si>
  <si>
    <t>4112</t>
  </si>
  <si>
    <t>Neinv.př.transfery ze SR v rámci souhr.dot.vztahu</t>
  </si>
  <si>
    <t>4116</t>
  </si>
  <si>
    <t>Ostatní neinv.přijaté transfery ze st. rozpočtu</t>
  </si>
  <si>
    <t>4122</t>
  </si>
  <si>
    <t>Neinvestiční přijaté transfery od krajů</t>
  </si>
  <si>
    <t>4216</t>
  </si>
  <si>
    <t>Ostatní invest.přijaté transf.ze státního rozpočtu</t>
  </si>
  <si>
    <t>4222</t>
  </si>
  <si>
    <t>Investiční přijaté transfery od krajů</t>
  </si>
  <si>
    <t>Bez ODPA</t>
  </si>
  <si>
    <t>1019</t>
  </si>
  <si>
    <t>2131</t>
  </si>
  <si>
    <t>Příjmy z pronájmu pozemků</t>
  </si>
  <si>
    <t>Ostatní zemědělská a potravinářská činnost a rozvo</t>
  </si>
  <si>
    <t>2221</t>
  </si>
  <si>
    <t>2111</t>
  </si>
  <si>
    <t>Příjmy z poskytování služeb a výrobků</t>
  </si>
  <si>
    <t>Provoz veřejné silniční dopravy</t>
  </si>
  <si>
    <t>2321</t>
  </si>
  <si>
    <t>2133</t>
  </si>
  <si>
    <t>Příjmy z pronájmu movitých věcí</t>
  </si>
  <si>
    <t>Odvádění a čištění odpadních vod a nakl.s kaly</t>
  </si>
  <si>
    <t>3399</t>
  </si>
  <si>
    <t>Přijaté neinvestiční dary</t>
  </si>
  <si>
    <t>Ostatní záležitosti kultury,církví a sděl.prostř.</t>
  </si>
  <si>
    <t>3412</t>
  </si>
  <si>
    <t>2132</t>
  </si>
  <si>
    <t>Přijmy z pronájmu ost. nem. věcí a jejich částí</t>
  </si>
  <si>
    <t>Sportovní zařízení ve vlastnictví obce</t>
  </si>
  <si>
    <t>3419</t>
  </si>
  <si>
    <t>Ostatní sportovní činnost</t>
  </si>
  <si>
    <t>3613</t>
  </si>
  <si>
    <t>Nebytové hospodářství</t>
  </si>
  <si>
    <t>3631</t>
  </si>
  <si>
    <t>2324</t>
  </si>
  <si>
    <t>Přijaté nekapitálové příspěvky a náhrady</t>
  </si>
  <si>
    <t>Veřejné osvětlení</t>
  </si>
  <si>
    <t>3635</t>
  </si>
  <si>
    <t>Územní plánování</t>
  </si>
  <si>
    <t>3639</t>
  </si>
  <si>
    <t>2119</t>
  </si>
  <si>
    <t>Ostatní příjmy z vlastní činnosti</t>
  </si>
  <si>
    <t>3111</t>
  </si>
  <si>
    <t>Příjmy z prodeje pozemků</t>
  </si>
  <si>
    <t>3113</t>
  </si>
  <si>
    <t>Příjmy z prodeje ostatního hmotného dlouhodob.maje</t>
  </si>
  <si>
    <t>Komunální služby a územní rozvoj j.n.</t>
  </si>
  <si>
    <t>3722</t>
  </si>
  <si>
    <t>2112</t>
  </si>
  <si>
    <t>Příjmy z prod. zboží (již nakoup. za úč. prodeje)</t>
  </si>
  <si>
    <t>Sběr a svoz komunálních odpadů</t>
  </si>
  <si>
    <t>3725</t>
  </si>
  <si>
    <t>Využívání a zneškodňování komun.odpadů</t>
  </si>
  <si>
    <t>6171</t>
  </si>
  <si>
    <t>Činnost místní správy</t>
  </si>
  <si>
    <t>6310</t>
  </si>
  <si>
    <t>2141</t>
  </si>
  <si>
    <t>Příjmy z úroků (část)</t>
  </si>
  <si>
    <t>Obecné příjmy a výdaje z finančních operací</t>
  </si>
  <si>
    <t>6320</t>
  </si>
  <si>
    <t>Pojištění funkčně nespecifikované</t>
  </si>
  <si>
    <t>Rozpočtové příjmy celkem</t>
  </si>
  <si>
    <t>Rozpočtové výdaje</t>
  </si>
  <si>
    <t>2212</t>
  </si>
  <si>
    <t>5171</t>
  </si>
  <si>
    <t>Opravy a udržování</t>
  </si>
  <si>
    <t>6121</t>
  </si>
  <si>
    <t>Budovy, haly a stavby</t>
  </si>
  <si>
    <t>Silnice</t>
  </si>
  <si>
    <t>2219</t>
  </si>
  <si>
    <t>Ostatní záležitosti pozemních komunikací</t>
  </si>
  <si>
    <t>2292</t>
  </si>
  <si>
    <t>5193</t>
  </si>
  <si>
    <t>Výdaje na dopravní územní obslužnost</t>
  </si>
  <si>
    <t>Dopravní obslužnost veřejnými službami - linková</t>
  </si>
  <si>
    <t>5141</t>
  </si>
  <si>
    <t>Úroky vlastní</t>
  </si>
  <si>
    <t>5179</t>
  </si>
  <si>
    <t>Ostatní nákupy j.n.</t>
  </si>
  <si>
    <t>2412</t>
  </si>
  <si>
    <t>Záležitosti telekomunikací</t>
  </si>
  <si>
    <t>5021</t>
  </si>
  <si>
    <t>Ostatní osobní výdaje</t>
  </si>
  <si>
    <t>5139</t>
  </si>
  <si>
    <t>Nákup materiálu j.n.</t>
  </si>
  <si>
    <t>5168</t>
  </si>
  <si>
    <t>Zpracování dat a služby souv. s inf. a kom.technol</t>
  </si>
  <si>
    <t>5169</t>
  </si>
  <si>
    <t>Nákup ostatních služeb</t>
  </si>
  <si>
    <t>5331</t>
  </si>
  <si>
    <t>Neinvestiční příspěvky zřízeným příspěvkovým organ</t>
  </si>
  <si>
    <t>5336</t>
  </si>
  <si>
    <t>Neinvest.transfery zřízeným příspěvkovým organizac</t>
  </si>
  <si>
    <t>Mateřské školy</t>
  </si>
  <si>
    <t>5321</t>
  </si>
  <si>
    <t>Neinvestiční transfery obcím</t>
  </si>
  <si>
    <t>Základní školy</t>
  </si>
  <si>
    <t>3144</t>
  </si>
  <si>
    <t>5192</t>
  </si>
  <si>
    <t>Poskytnuté náhrady</t>
  </si>
  <si>
    <t>Školy v přírodě</t>
  </si>
  <si>
    <t>3341</t>
  </si>
  <si>
    <t>Rozhlas a televize</t>
  </si>
  <si>
    <t>5137</t>
  </si>
  <si>
    <t>Drobný dlouhodobý hmotný majetek</t>
  </si>
  <si>
    <t>5175</t>
  </si>
  <si>
    <t>Pohoštění</t>
  </si>
  <si>
    <t>5194</t>
  </si>
  <si>
    <t>Věcné dary</t>
  </si>
  <si>
    <t>5223</t>
  </si>
  <si>
    <t>Neinv.transfery církvím a naboženským společnostem</t>
  </si>
  <si>
    <t>5151</t>
  </si>
  <si>
    <t>Studená voda</t>
  </si>
  <si>
    <t>5154</t>
  </si>
  <si>
    <t>Elektrická energie</t>
  </si>
  <si>
    <t>5222</t>
  </si>
  <si>
    <t>Neinvestiční transfery spolkům</t>
  </si>
  <si>
    <t>3429</t>
  </si>
  <si>
    <t>Ostatní zájmová činnost a rekreace</t>
  </si>
  <si>
    <t>6119</t>
  </si>
  <si>
    <t>Ostatní nákupy dlouhodobého nehmotného majetku</t>
  </si>
  <si>
    <t>5011</t>
  </si>
  <si>
    <t>Platy zaměst. v pr.poměru vyjma zaměst. na služ.m.</t>
  </si>
  <si>
    <t>5031</t>
  </si>
  <si>
    <t>Povinné poj.na soc.zab.a přísp.na st.pol.zaměstnan</t>
  </si>
  <si>
    <t>5032</t>
  </si>
  <si>
    <t>Povinné poj.na veřejné zdravotní pojištění</t>
  </si>
  <si>
    <t>5134</t>
  </si>
  <si>
    <t>Prádlo, oděv a obuv</t>
  </si>
  <si>
    <t>5329</t>
  </si>
  <si>
    <t>Ostatní neinv.transfery veř.rozp.územní úrovně</t>
  </si>
  <si>
    <t>6130</t>
  </si>
  <si>
    <t>Pozemky</t>
  </si>
  <si>
    <t>5138</t>
  </si>
  <si>
    <t>Nákup zboží (za účelem dalšího prodeje)</t>
  </si>
  <si>
    <t>3745</t>
  </si>
  <si>
    <t>5156</t>
  </si>
  <si>
    <t>Pohonné hmoty a maziva</t>
  </si>
  <si>
    <t>Péče o vzhled obcí a veřejnou zeleň</t>
  </si>
  <si>
    <t>4319</t>
  </si>
  <si>
    <t>Ostatní výdaje související se sociál.poradenstvím</t>
  </si>
  <si>
    <t>5213</t>
  </si>
  <si>
    <t>5903</t>
  </si>
  <si>
    <t>Rezerva na krizová opatření</t>
  </si>
  <si>
    <t>Krizová opatření</t>
  </si>
  <si>
    <t>5512</t>
  </si>
  <si>
    <t>Požární ochrana - dobrovolná část</t>
  </si>
  <si>
    <t>6112</t>
  </si>
  <si>
    <t>5023</t>
  </si>
  <si>
    <t>Odměny členů zastupitelstva obcí a krajů</t>
  </si>
  <si>
    <t>5167</t>
  </si>
  <si>
    <t>Služby školení a vzdělávání</t>
  </si>
  <si>
    <t>5173</t>
  </si>
  <si>
    <t>Cestovné</t>
  </si>
  <si>
    <t>Zastupitelstva obcí</t>
  </si>
  <si>
    <t>5161</t>
  </si>
  <si>
    <t>Poštovní služby</t>
  </si>
  <si>
    <t>6149</t>
  </si>
  <si>
    <t>Ostatní všeobecná vnitřní správa j.n.</t>
  </si>
  <si>
    <t>5038</t>
  </si>
  <si>
    <t>Povinné pojistné na úrazové pojištění</t>
  </si>
  <si>
    <t>5136</t>
  </si>
  <si>
    <t>Knihy, učební pomůcky a tisk</t>
  </si>
  <si>
    <t>5153</t>
  </si>
  <si>
    <t>Plyn</t>
  </si>
  <si>
    <t>5162</t>
  </si>
  <si>
    <t>Služby elektronických komunikací</t>
  </si>
  <si>
    <t>5166</t>
  </si>
  <si>
    <t>Konzultační, poradenské a právní služby</t>
  </si>
  <si>
    <t>5172</t>
  </si>
  <si>
    <t>Programové vybavení</t>
  </si>
  <si>
    <t>5221</t>
  </si>
  <si>
    <t>Neinv.transf. fundacím, ústavům a obecně prosp.sp.</t>
  </si>
  <si>
    <t>5361</t>
  </si>
  <si>
    <t>Nákup kolků</t>
  </si>
  <si>
    <t>5163</t>
  </si>
  <si>
    <t>Služby peněžních ústavů</t>
  </si>
  <si>
    <t>6399</t>
  </si>
  <si>
    <t>5365</t>
  </si>
  <si>
    <t>Platby daní a poplatků krajům, obcím a st.fondům</t>
  </si>
  <si>
    <t>Ostatní finanční operace</t>
  </si>
  <si>
    <t>6402</t>
  </si>
  <si>
    <t>5366</t>
  </si>
  <si>
    <t>Výdaje z finanč. vypoř. mezi krajem a obcemi a DSO</t>
  </si>
  <si>
    <t>Finanční vypořádání</t>
  </si>
  <si>
    <t>Rozpočtové výdaje celkem</t>
  </si>
  <si>
    <t>Financování</t>
  </si>
  <si>
    <t>8123</t>
  </si>
  <si>
    <t>Dlouhodobé přijaté půjčené prostředky</t>
  </si>
  <si>
    <t>8124</t>
  </si>
  <si>
    <t>Uhrazené splátky dlouhodobých přijatých půjč.prost</t>
  </si>
  <si>
    <t>Financování celkem</t>
  </si>
  <si>
    <t>Poplatek za likvidaci odpadů</t>
  </si>
  <si>
    <t>Rozpočet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</si>
</sst>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21" x14ac:knownFonts="1">
    <font>
      <sz val="11"/>
      <color theme="1"/>
      <name val="Calibri"/>
      <family val="2"/>
      <scheme val="minor"/>
    </font>
    <font>
      <i/>
      <sz val="7.05"/>
      <name val="Calibri"/>
    </font>
    <font>
      <sz val="8.9499999999999993"/>
      <name val="Calibri"/>
    </font>
    <font>
      <sz val="8.9499999999999993"/>
      <name val="Times New Roman"/>
      <family val="1"/>
    </font>
    <font>
      <b/>
      <sz val="16.25"/>
      <name val="Calibri"/>
    </font>
    <font>
      <b/>
      <sz val="8.9499999999999993"/>
      <name val="Calibri"/>
    </font>
    <font>
      <b/>
      <sz val="10.65"/>
      <name val="Calibri"/>
    </font>
    <font>
      <sz val="16.25"/>
      <name val="Calibri"/>
    </font>
    <font>
      <i/>
      <sz val="6.75"/>
      <name val="Calibri"/>
    </font>
    <font>
      <sz val="7.05"/>
      <name val="Calibri"/>
    </font>
    <font>
      <b/>
      <sz val="7.5"/>
      <name val="Calibri"/>
    </font>
    <font>
      <sz val="6.25"/>
      <name val="Calibri"/>
    </font>
    <font>
      <sz val="7.5"/>
      <name val="Calibri"/>
    </font>
    <font>
      <b/>
      <sz val="7.75"/>
      <name val="Calibri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i/>
      <sz val="10"/>
      <name val="Calibri"/>
      <family val="2"/>
      <charset val="238"/>
    </font>
    <font>
      <sz val="10"/>
      <name val="Times New Roman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A8A8A8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right" wrapText="1"/>
    </xf>
    <xf numFmtId="0" fontId="8" fillId="2" borderId="2" xfId="0" applyFont="1" applyFill="1" applyBorder="1" applyAlignment="1">
      <alignment horizontal="right"/>
    </xf>
    <xf numFmtId="0" fontId="9" fillId="0" borderId="0" xfId="0" applyFont="1" applyAlignment="1">
      <alignment horizontal="left"/>
    </xf>
    <xf numFmtId="0" fontId="10" fillId="2" borderId="2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3" fontId="11" fillId="0" borderId="3" xfId="0" applyNumberFormat="1" applyFont="1" applyBorder="1" applyAlignment="1">
      <alignment horizontal="right" wrapText="1"/>
    </xf>
    <xf numFmtId="3" fontId="0" fillId="0" borderId="0" xfId="0" applyNumberFormat="1"/>
    <xf numFmtId="0" fontId="0" fillId="0" borderId="0" xfId="0" applyAlignment="1">
      <alignment horizontal="right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left" wrapText="1"/>
    </xf>
    <xf numFmtId="4" fontId="14" fillId="0" borderId="3" xfId="0" applyNumberFormat="1" applyFont="1" applyBorder="1" applyAlignment="1">
      <alignment horizontal="right" wrapText="1"/>
    </xf>
    <xf numFmtId="164" fontId="15" fillId="0" borderId="0" xfId="0" applyNumberFormat="1" applyFont="1" applyAlignment="1" applyProtection="1">
      <alignment horizontal="left" indent="1" shrinkToFit="1"/>
      <protection locked="0"/>
    </xf>
    <xf numFmtId="164" fontId="14" fillId="0" borderId="3" xfId="0" applyNumberFormat="1" applyFont="1" applyBorder="1" applyAlignment="1">
      <alignment horizontal="right" wrapText="1"/>
    </xf>
    <xf numFmtId="164" fontId="14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/>
    </xf>
    <xf numFmtId="4" fontId="16" fillId="0" borderId="3" xfId="0" applyNumberFormat="1" applyFont="1" applyBorder="1" applyAlignment="1">
      <alignment horizontal="right" wrapText="1"/>
    </xf>
    <xf numFmtId="164" fontId="16" fillId="0" borderId="3" xfId="0" applyNumberFormat="1" applyFont="1" applyBorder="1" applyAlignment="1">
      <alignment horizontal="right" wrapText="1"/>
    </xf>
    <xf numFmtId="0" fontId="16" fillId="3" borderId="1" xfId="0" applyFont="1" applyFill="1" applyBorder="1" applyAlignment="1">
      <alignment horizontal="left"/>
    </xf>
    <xf numFmtId="4" fontId="16" fillId="3" borderId="1" xfId="0" applyNumberFormat="1" applyFont="1" applyFill="1" applyBorder="1" applyAlignment="1">
      <alignment horizontal="right" wrapText="1"/>
    </xf>
    <xf numFmtId="3" fontId="16" fillId="3" borderId="1" xfId="0" applyNumberFormat="1" applyFont="1" applyFill="1" applyBorder="1" applyAlignment="1">
      <alignment horizontal="right" wrapText="1"/>
    </xf>
    <xf numFmtId="0" fontId="14" fillId="0" borderId="0" xfId="0" applyFont="1" applyAlignment="1">
      <alignment horizontal="left"/>
    </xf>
    <xf numFmtId="4" fontId="14" fillId="0" borderId="0" xfId="0" applyNumberFormat="1" applyFont="1" applyAlignment="1">
      <alignment horizontal="left"/>
    </xf>
    <xf numFmtId="3" fontId="14" fillId="0" borderId="0" xfId="0" applyNumberFormat="1" applyFont="1" applyAlignment="1">
      <alignment horizontal="left"/>
    </xf>
    <xf numFmtId="0" fontId="16" fillId="2" borderId="2" xfId="0" applyFont="1" applyFill="1" applyBorder="1" applyAlignment="1">
      <alignment horizontal="left"/>
    </xf>
    <xf numFmtId="4" fontId="16" fillId="2" borderId="2" xfId="0" applyNumberFormat="1" applyFont="1" applyFill="1" applyBorder="1" applyAlignment="1">
      <alignment horizontal="left"/>
    </xf>
    <xf numFmtId="3" fontId="16" fillId="2" borderId="2" xfId="0" applyNumberFormat="1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right" wrapText="1"/>
    </xf>
    <xf numFmtId="164" fontId="14" fillId="0" borderId="0" xfId="0" applyNumberFormat="1" applyFont="1" applyAlignment="1">
      <alignment horizontal="left"/>
    </xf>
    <xf numFmtId="164" fontId="16" fillId="2" borderId="2" xfId="0" applyNumberFormat="1" applyFont="1" applyFill="1" applyBorder="1" applyAlignment="1">
      <alignment horizontal="left"/>
    </xf>
    <xf numFmtId="164" fontId="17" fillId="0" borderId="3" xfId="0" applyNumberFormat="1" applyFont="1" applyBorder="1" applyAlignment="1">
      <alignment horizontal="right" wrapText="1"/>
    </xf>
    <xf numFmtId="0" fontId="16" fillId="4" borderId="3" xfId="0" applyFont="1" applyFill="1" applyBorder="1" applyAlignment="1">
      <alignment horizontal="left"/>
    </xf>
    <xf numFmtId="4" fontId="16" fillId="4" borderId="3" xfId="0" applyNumberFormat="1" applyFont="1" applyFill="1" applyBorder="1" applyAlignment="1">
      <alignment horizontal="right" wrapText="1"/>
    </xf>
    <xf numFmtId="164" fontId="16" fillId="4" borderId="3" xfId="0" applyNumberFormat="1" applyFont="1" applyFill="1" applyBorder="1" applyAlignment="1">
      <alignment horizontal="right" wrapText="1"/>
    </xf>
    <xf numFmtId="0" fontId="18" fillId="0" borderId="1" xfId="0" applyFont="1" applyBorder="1" applyAlignment="1">
      <alignment horizontal="left"/>
    </xf>
    <xf numFmtId="0" fontId="14" fillId="0" borderId="0" xfId="0" applyFont="1" applyAlignment="1">
      <alignment horizontal="left" wrapText="1"/>
    </xf>
    <xf numFmtId="0" fontId="18" fillId="2" borderId="2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/>
    <xf numFmtId="0" fontId="1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0" xfId="0" applyBorder="1"/>
    <xf numFmtId="0" fontId="14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20" fillId="0" borderId="0" xfId="0" applyFont="1" applyBorder="1"/>
    <xf numFmtId="0" fontId="16" fillId="0" borderId="0" xfId="0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right"/>
    </xf>
    <xf numFmtId="164" fontId="14" fillId="0" borderId="3" xfId="0" applyNumberFormat="1" applyFont="1" applyBorder="1" applyAlignment="1">
      <alignment horizontal="right"/>
    </xf>
    <xf numFmtId="164" fontId="16" fillId="4" borderId="3" xfId="0" applyNumberFormat="1" applyFont="1" applyFill="1" applyBorder="1" applyAlignment="1">
      <alignment horizontal="right"/>
    </xf>
    <xf numFmtId="164" fontId="17" fillId="0" borderId="3" xfId="0" applyNumberFormat="1" applyFont="1" applyBorder="1" applyAlignment="1">
      <alignment horizontal="right"/>
    </xf>
    <xf numFmtId="164" fontId="16" fillId="0" borderId="3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25400</xdr:colOff>
      <xdr:row>1</xdr:row>
      <xdr:rowOff>25400</xdr:rowOff>
    </xdr:from>
    <xdr:ext cx="899795" cy="899795"/>
    <xdr:pic>
      <xdr:nvPicPr>
        <xdr:cNvPr id="2" name="img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9795" cy="8997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1"/>
  <sheetViews>
    <sheetView tabSelected="1" zoomScaleNormal="100" workbookViewId="0">
      <selection activeCell="F3" sqref="F3"/>
    </sheetView>
  </sheetViews>
  <sheetFormatPr defaultRowHeight="15" x14ac:dyDescent="0.25"/>
  <cols>
    <col min="1" max="1" width="6" style="49" customWidth="1"/>
    <col min="2" max="2" width="3.140625" customWidth="1"/>
    <col min="3" max="3" width="5.140625" customWidth="1"/>
    <col min="4" max="4" width="4.140625" customWidth="1"/>
    <col min="5" max="6" width="8" customWidth="1"/>
    <col min="7" max="7" width="6" customWidth="1"/>
    <col min="8" max="8" width="5.140625" customWidth="1"/>
    <col min="9" max="9" width="22.42578125" customWidth="1"/>
    <col min="10" max="10" width="14.5703125" bestFit="1" customWidth="1"/>
    <col min="11" max="11" width="5.140625" customWidth="1"/>
    <col min="12" max="12" width="14.7109375" customWidth="1"/>
    <col min="13" max="13" width="14.42578125" customWidth="1"/>
  </cols>
  <sheetData>
    <row r="1" spans="1:14" x14ac:dyDescent="0.25">
      <c r="A1" s="45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 t="s">
        <v>1</v>
      </c>
    </row>
    <row r="2" spans="1:14" ht="21.75" x14ac:dyDescent="0.35">
      <c r="A2" s="46"/>
      <c r="B2" s="4"/>
      <c r="C2" s="4"/>
      <c r="D2" s="4"/>
      <c r="E2" s="4"/>
      <c r="F2" s="5" t="s">
        <v>233</v>
      </c>
      <c r="G2" s="5"/>
      <c r="H2" s="5"/>
      <c r="I2" s="5"/>
      <c r="J2" s="5"/>
      <c r="K2" s="5"/>
      <c r="L2" s="5"/>
      <c r="M2" s="5"/>
    </row>
    <row r="3" spans="1:14" x14ac:dyDescent="0.25">
      <c r="A3" s="32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</row>
    <row r="4" spans="1:14" x14ac:dyDescent="0.25">
      <c r="A4" s="32"/>
      <c r="B4" s="6"/>
      <c r="C4" s="6"/>
      <c r="D4" s="6"/>
      <c r="E4" s="6"/>
      <c r="F4" s="3" t="s">
        <v>3</v>
      </c>
      <c r="G4" s="8" t="s">
        <v>4</v>
      </c>
      <c r="H4" s="8"/>
      <c r="I4" s="8"/>
      <c r="J4" s="8"/>
      <c r="K4" s="8"/>
      <c r="L4" s="8"/>
      <c r="M4" s="8"/>
    </row>
    <row r="5" spans="1:14" ht="21.75" x14ac:dyDescent="0.35">
      <c r="A5" s="32"/>
      <c r="B5" s="9"/>
      <c r="C5" s="9"/>
      <c r="D5" s="9"/>
      <c r="E5" s="9"/>
      <c r="F5" s="3" t="s">
        <v>5</v>
      </c>
      <c r="G5" s="8" t="s">
        <v>6</v>
      </c>
      <c r="H5" s="8"/>
      <c r="I5" s="8"/>
      <c r="J5" s="8"/>
      <c r="K5" s="8"/>
      <c r="L5" s="8"/>
      <c r="M5" s="8"/>
    </row>
    <row r="6" spans="1:14" ht="19.5" x14ac:dyDescent="0.25">
      <c r="A6" s="47" t="s">
        <v>7</v>
      </c>
      <c r="B6" s="10"/>
      <c r="C6" s="11" t="s">
        <v>8</v>
      </c>
      <c r="D6" s="10" t="s">
        <v>9</v>
      </c>
      <c r="E6" s="10"/>
      <c r="F6" s="10"/>
      <c r="G6" s="10"/>
      <c r="H6" s="10"/>
      <c r="I6" s="10"/>
      <c r="J6" s="12" t="s">
        <v>10</v>
      </c>
      <c r="K6" s="13"/>
      <c r="L6" s="13" t="s">
        <v>11</v>
      </c>
      <c r="M6" s="12" t="s">
        <v>2</v>
      </c>
    </row>
    <row r="7" spans="1:14" x14ac:dyDescent="0.25">
      <c r="A7" s="32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4" x14ac:dyDescent="0.25">
      <c r="A8" s="35" t="s">
        <v>12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7"/>
    </row>
    <row r="9" spans="1:14" x14ac:dyDescent="0.25">
      <c r="A9" s="20"/>
      <c r="B9" s="20"/>
      <c r="C9" s="21" t="s">
        <v>13</v>
      </c>
      <c r="D9" s="20" t="s">
        <v>14</v>
      </c>
      <c r="E9" s="20"/>
      <c r="F9" s="20"/>
      <c r="G9" s="20"/>
      <c r="H9" s="20"/>
      <c r="I9" s="20"/>
      <c r="J9" s="22">
        <v>2300000</v>
      </c>
      <c r="K9" s="63">
        <v>2300000</v>
      </c>
      <c r="L9" s="63"/>
      <c r="M9" s="23">
        <v>1761726</v>
      </c>
    </row>
    <row r="10" spans="1:14" x14ac:dyDescent="0.25">
      <c r="A10" s="20"/>
      <c r="B10" s="20"/>
      <c r="C10" s="21" t="s">
        <v>15</v>
      </c>
      <c r="D10" s="20" t="s">
        <v>16</v>
      </c>
      <c r="E10" s="20"/>
      <c r="F10" s="20"/>
      <c r="G10" s="20"/>
      <c r="H10" s="20"/>
      <c r="I10" s="20"/>
      <c r="J10" s="22">
        <v>29700</v>
      </c>
      <c r="K10" s="63">
        <v>84700</v>
      </c>
      <c r="L10" s="63"/>
      <c r="M10" s="24">
        <v>100000</v>
      </c>
    </row>
    <row r="11" spans="1:14" x14ac:dyDescent="0.25">
      <c r="A11" s="20"/>
      <c r="B11" s="20"/>
      <c r="C11" s="21" t="s">
        <v>17</v>
      </c>
      <c r="D11" s="20" t="s">
        <v>18</v>
      </c>
      <c r="E11" s="20"/>
      <c r="F11" s="20"/>
      <c r="G11" s="20"/>
      <c r="H11" s="20"/>
      <c r="I11" s="20"/>
      <c r="J11" s="22">
        <v>220000</v>
      </c>
      <c r="K11" s="63">
        <v>270000</v>
      </c>
      <c r="L11" s="63"/>
      <c r="M11" s="24">
        <v>250000</v>
      </c>
    </row>
    <row r="12" spans="1:14" x14ac:dyDescent="0.25">
      <c r="A12" s="20"/>
      <c r="B12" s="20"/>
      <c r="C12" s="21" t="s">
        <v>19</v>
      </c>
      <c r="D12" s="20" t="s">
        <v>20</v>
      </c>
      <c r="E12" s="20"/>
      <c r="F12" s="20"/>
      <c r="G12" s="20"/>
      <c r="H12" s="20"/>
      <c r="I12" s="20"/>
      <c r="J12" s="22">
        <v>1800000</v>
      </c>
      <c r="K12" s="63">
        <v>1951000</v>
      </c>
      <c r="L12" s="63"/>
      <c r="M12" s="24">
        <v>2000000</v>
      </c>
    </row>
    <row r="13" spans="1:14" x14ac:dyDescent="0.25">
      <c r="A13" s="20"/>
      <c r="B13" s="20"/>
      <c r="C13" s="21" t="s">
        <v>21</v>
      </c>
      <c r="D13" s="20" t="s">
        <v>22</v>
      </c>
      <c r="E13" s="20"/>
      <c r="F13" s="20"/>
      <c r="G13" s="20"/>
      <c r="H13" s="20"/>
      <c r="I13" s="20"/>
      <c r="J13" s="22">
        <v>140000</v>
      </c>
      <c r="K13" s="63">
        <v>140000</v>
      </c>
      <c r="L13" s="63"/>
      <c r="M13" s="24">
        <v>100000</v>
      </c>
      <c r="N13" s="19"/>
    </row>
    <row r="14" spans="1:14" x14ac:dyDescent="0.25">
      <c r="A14" s="20"/>
      <c r="B14" s="20"/>
      <c r="C14" s="21" t="s">
        <v>23</v>
      </c>
      <c r="D14" s="20" t="s">
        <v>24</v>
      </c>
      <c r="E14" s="20"/>
      <c r="F14" s="20"/>
      <c r="G14" s="20"/>
      <c r="H14" s="20"/>
      <c r="I14" s="20"/>
      <c r="J14" s="22">
        <v>4400000</v>
      </c>
      <c r="K14" s="63">
        <v>4400000</v>
      </c>
      <c r="L14" s="63"/>
      <c r="M14" s="24">
        <v>5000000</v>
      </c>
    </row>
    <row r="15" spans="1:14" x14ac:dyDescent="0.25">
      <c r="A15" s="20"/>
      <c r="B15" s="20"/>
      <c r="C15" s="21" t="s">
        <v>25</v>
      </c>
      <c r="D15" s="20" t="s">
        <v>26</v>
      </c>
      <c r="E15" s="20"/>
      <c r="F15" s="20"/>
      <c r="G15" s="20"/>
      <c r="H15" s="20"/>
      <c r="I15" s="20"/>
      <c r="J15" s="22">
        <v>10000</v>
      </c>
      <c r="K15" s="63">
        <v>10000</v>
      </c>
      <c r="L15" s="63"/>
      <c r="M15" s="24">
        <v>10000</v>
      </c>
    </row>
    <row r="16" spans="1:14" x14ac:dyDescent="0.25">
      <c r="A16" s="20"/>
      <c r="B16" s="20"/>
      <c r="C16" s="21" t="s">
        <v>27</v>
      </c>
      <c r="D16" s="20" t="s">
        <v>28</v>
      </c>
      <c r="E16" s="20"/>
      <c r="F16" s="20"/>
      <c r="G16" s="20"/>
      <c r="H16" s="20"/>
      <c r="I16" s="20"/>
      <c r="J16" s="22">
        <v>10000</v>
      </c>
      <c r="K16" s="63">
        <v>10000</v>
      </c>
      <c r="L16" s="63"/>
      <c r="M16" s="24">
        <v>0</v>
      </c>
    </row>
    <row r="17" spans="1:14" x14ac:dyDescent="0.25">
      <c r="A17" s="20"/>
      <c r="B17" s="20"/>
      <c r="C17" s="21">
        <v>1341</v>
      </c>
      <c r="D17" s="20" t="s">
        <v>29</v>
      </c>
      <c r="E17" s="20"/>
      <c r="F17" s="20"/>
      <c r="G17" s="20"/>
      <c r="H17" s="20"/>
      <c r="I17" s="20"/>
      <c r="J17" s="22">
        <v>30000</v>
      </c>
      <c r="K17" s="25"/>
      <c r="L17" s="25">
        <v>30000</v>
      </c>
      <c r="M17" s="24">
        <v>35000</v>
      </c>
    </row>
    <row r="18" spans="1:14" x14ac:dyDescent="0.25">
      <c r="A18" s="20"/>
      <c r="B18" s="20"/>
      <c r="C18" s="21">
        <v>1343</v>
      </c>
      <c r="D18" s="20" t="s">
        <v>30</v>
      </c>
      <c r="E18" s="20"/>
      <c r="F18" s="20"/>
      <c r="G18" s="20"/>
      <c r="H18" s="20"/>
      <c r="I18" s="20"/>
      <c r="J18" s="22">
        <v>5000</v>
      </c>
      <c r="K18" s="63">
        <v>5000</v>
      </c>
      <c r="L18" s="63"/>
      <c r="M18" s="24">
        <v>5000</v>
      </c>
    </row>
    <row r="19" spans="1:14" x14ac:dyDescent="0.25">
      <c r="A19" s="20"/>
      <c r="B19" s="20"/>
      <c r="C19" s="21">
        <v>1345</v>
      </c>
      <c r="D19" s="20" t="s">
        <v>232</v>
      </c>
      <c r="E19" s="20"/>
      <c r="F19" s="20"/>
      <c r="G19" s="20"/>
      <c r="H19" s="20"/>
      <c r="I19" s="20"/>
      <c r="J19" s="22">
        <v>450000</v>
      </c>
      <c r="K19" s="63">
        <v>450000</v>
      </c>
      <c r="L19" s="63"/>
      <c r="M19" s="24">
        <v>400000</v>
      </c>
    </row>
    <row r="20" spans="1:14" x14ac:dyDescent="0.25">
      <c r="A20" s="20"/>
      <c r="B20" s="20"/>
      <c r="C20" s="21" t="s">
        <v>31</v>
      </c>
      <c r="D20" s="20" t="s">
        <v>32</v>
      </c>
      <c r="E20" s="20"/>
      <c r="F20" s="20"/>
      <c r="G20" s="20"/>
      <c r="H20" s="20"/>
      <c r="I20" s="20"/>
      <c r="J20" s="22">
        <v>10000</v>
      </c>
      <c r="K20" s="63">
        <v>10000</v>
      </c>
      <c r="L20" s="63"/>
      <c r="M20" s="24">
        <v>6000</v>
      </c>
    </row>
    <row r="21" spans="1:14" x14ac:dyDescent="0.25">
      <c r="A21" s="20"/>
      <c r="B21" s="20"/>
      <c r="C21" s="21" t="s">
        <v>33</v>
      </c>
      <c r="D21" s="20" t="s">
        <v>34</v>
      </c>
      <c r="E21" s="20"/>
      <c r="F21" s="20"/>
      <c r="G21" s="20"/>
      <c r="H21" s="20"/>
      <c r="I21" s="20"/>
      <c r="J21" s="22">
        <v>120000</v>
      </c>
      <c r="K21" s="63">
        <v>120000</v>
      </c>
      <c r="L21" s="63"/>
      <c r="M21" s="24">
        <v>80000</v>
      </c>
    </row>
    <row r="22" spans="1:14" x14ac:dyDescent="0.25">
      <c r="A22" s="20"/>
      <c r="B22" s="20"/>
      <c r="C22" s="21" t="s">
        <v>35</v>
      </c>
      <c r="D22" s="20" t="s">
        <v>36</v>
      </c>
      <c r="E22" s="20"/>
      <c r="F22" s="20"/>
      <c r="G22" s="20"/>
      <c r="H22" s="20"/>
      <c r="I22" s="20"/>
      <c r="J22" s="22">
        <v>300000</v>
      </c>
      <c r="K22" s="63">
        <v>300000</v>
      </c>
      <c r="L22" s="63"/>
      <c r="M22" s="24">
        <v>300000</v>
      </c>
    </row>
    <row r="23" spans="1:14" x14ac:dyDescent="0.25">
      <c r="A23" s="20"/>
      <c r="B23" s="20"/>
      <c r="C23" s="21" t="s">
        <v>37</v>
      </c>
      <c r="D23" s="20" t="s">
        <v>38</v>
      </c>
      <c r="E23" s="20"/>
      <c r="F23" s="20"/>
      <c r="G23" s="20"/>
      <c r="H23" s="20"/>
      <c r="I23" s="20"/>
      <c r="J23" s="22"/>
      <c r="K23" s="63">
        <v>155901.10999999999</v>
      </c>
      <c r="L23" s="63"/>
      <c r="M23" s="24">
        <v>0</v>
      </c>
    </row>
    <row r="24" spans="1:14" x14ac:dyDescent="0.25">
      <c r="A24" s="20"/>
      <c r="B24" s="20"/>
      <c r="C24" s="21" t="s">
        <v>39</v>
      </c>
      <c r="D24" s="20" t="s">
        <v>40</v>
      </c>
      <c r="E24" s="20"/>
      <c r="F24" s="20"/>
      <c r="G24" s="20"/>
      <c r="H24" s="20"/>
      <c r="I24" s="20"/>
      <c r="J24" s="22">
        <v>165300</v>
      </c>
      <c r="K24" s="63">
        <v>165300</v>
      </c>
      <c r="L24" s="63"/>
      <c r="M24" s="24">
        <v>169274</v>
      </c>
    </row>
    <row r="25" spans="1:14" x14ac:dyDescent="0.25">
      <c r="A25" s="20"/>
      <c r="B25" s="20"/>
      <c r="C25" s="21" t="s">
        <v>41</v>
      </c>
      <c r="D25" s="20" t="s">
        <v>42</v>
      </c>
      <c r="E25" s="20"/>
      <c r="F25" s="20"/>
      <c r="G25" s="20"/>
      <c r="H25" s="20"/>
      <c r="I25" s="20"/>
      <c r="J25" s="22"/>
      <c r="K25" s="63">
        <v>348083</v>
      </c>
      <c r="L25" s="63"/>
      <c r="M25" s="24">
        <v>257000</v>
      </c>
    </row>
    <row r="26" spans="1:14" x14ac:dyDescent="0.25">
      <c r="A26" s="20"/>
      <c r="B26" s="20"/>
      <c r="C26" s="21" t="s">
        <v>43</v>
      </c>
      <c r="D26" s="20" t="s">
        <v>44</v>
      </c>
      <c r="E26" s="20"/>
      <c r="F26" s="20"/>
      <c r="G26" s="20"/>
      <c r="H26" s="20"/>
      <c r="I26" s="20"/>
      <c r="J26" s="22">
        <v>75000</v>
      </c>
      <c r="K26" s="63">
        <v>75000</v>
      </c>
      <c r="L26" s="63"/>
      <c r="M26" s="24">
        <v>75000</v>
      </c>
    </row>
    <row r="27" spans="1:14" x14ac:dyDescent="0.25">
      <c r="A27" s="20"/>
      <c r="B27" s="20"/>
      <c r="C27" s="21" t="s">
        <v>45</v>
      </c>
      <c r="D27" s="20" t="s">
        <v>46</v>
      </c>
      <c r="E27" s="20"/>
      <c r="F27" s="20"/>
      <c r="G27" s="20"/>
      <c r="H27" s="20"/>
      <c r="I27" s="20"/>
      <c r="J27" s="22">
        <v>10444000</v>
      </c>
      <c r="K27" s="63">
        <v>10444000</v>
      </c>
      <c r="L27" s="63"/>
      <c r="M27" s="24">
        <v>0</v>
      </c>
    </row>
    <row r="28" spans="1:14" x14ac:dyDescent="0.25">
      <c r="A28" s="20"/>
      <c r="B28" s="20"/>
      <c r="C28" s="21" t="s">
        <v>47</v>
      </c>
      <c r="D28" s="20" t="s">
        <v>48</v>
      </c>
      <c r="E28" s="20"/>
      <c r="F28" s="20"/>
      <c r="G28" s="20"/>
      <c r="H28" s="20"/>
      <c r="I28" s="20"/>
      <c r="J28" s="22">
        <v>1500000</v>
      </c>
      <c r="K28" s="63">
        <v>3675000</v>
      </c>
      <c r="L28" s="63"/>
      <c r="M28" s="24">
        <v>0</v>
      </c>
    </row>
    <row r="29" spans="1:14" x14ac:dyDescent="0.25">
      <c r="A29" s="42"/>
      <c r="B29" s="42"/>
      <c r="C29" s="42" t="s">
        <v>49</v>
      </c>
      <c r="D29" s="42"/>
      <c r="E29" s="42"/>
      <c r="F29" s="42"/>
      <c r="G29" s="42"/>
      <c r="H29" s="42"/>
      <c r="I29" s="42"/>
      <c r="J29" s="43">
        <v>0</v>
      </c>
      <c r="K29" s="64">
        <v>24943984.109999999</v>
      </c>
      <c r="L29" s="64"/>
      <c r="M29" s="44">
        <f>SUM(M9:M28)</f>
        <v>10549000</v>
      </c>
    </row>
    <row r="30" spans="1:14" x14ac:dyDescent="0.25">
      <c r="A30" s="20" t="s">
        <v>50</v>
      </c>
      <c r="B30" s="20"/>
      <c r="C30" s="21" t="s">
        <v>51</v>
      </c>
      <c r="D30" s="20" t="s">
        <v>52</v>
      </c>
      <c r="E30" s="20"/>
      <c r="F30" s="20"/>
      <c r="G30" s="20"/>
      <c r="H30" s="20"/>
      <c r="I30" s="20"/>
      <c r="J30" s="22">
        <v>52000</v>
      </c>
      <c r="K30" s="63">
        <v>52000</v>
      </c>
      <c r="L30" s="63"/>
      <c r="M30" s="24">
        <v>52000</v>
      </c>
      <c r="N30" s="18"/>
    </row>
    <row r="31" spans="1:14" x14ac:dyDescent="0.25">
      <c r="A31" s="42" t="s">
        <v>50</v>
      </c>
      <c r="B31" s="42"/>
      <c r="C31" s="42" t="s">
        <v>53</v>
      </c>
      <c r="D31" s="42"/>
      <c r="E31" s="42"/>
      <c r="F31" s="42"/>
      <c r="G31" s="42"/>
      <c r="H31" s="42"/>
      <c r="I31" s="42"/>
      <c r="J31" s="43">
        <v>52000</v>
      </c>
      <c r="K31" s="64">
        <v>52000</v>
      </c>
      <c r="L31" s="64"/>
      <c r="M31" s="44">
        <v>52000</v>
      </c>
      <c r="N31" s="18"/>
    </row>
    <row r="32" spans="1:14" x14ac:dyDescent="0.25">
      <c r="A32" s="20" t="s">
        <v>54</v>
      </c>
      <c r="B32" s="20"/>
      <c r="C32" s="21" t="s">
        <v>55</v>
      </c>
      <c r="D32" s="20" t="s">
        <v>56</v>
      </c>
      <c r="E32" s="20"/>
      <c r="F32" s="20"/>
      <c r="G32" s="20"/>
      <c r="H32" s="20"/>
      <c r="I32" s="20"/>
      <c r="J32" s="22">
        <v>3000</v>
      </c>
      <c r="K32" s="63">
        <v>3000</v>
      </c>
      <c r="L32" s="63"/>
      <c r="M32" s="24">
        <v>3000</v>
      </c>
    </row>
    <row r="33" spans="1:14" x14ac:dyDescent="0.25">
      <c r="A33" s="42" t="s">
        <v>54</v>
      </c>
      <c r="B33" s="42"/>
      <c r="C33" s="42" t="s">
        <v>57</v>
      </c>
      <c r="D33" s="42"/>
      <c r="E33" s="42"/>
      <c r="F33" s="42"/>
      <c r="G33" s="42"/>
      <c r="H33" s="42"/>
      <c r="I33" s="42"/>
      <c r="J33" s="43">
        <v>3000</v>
      </c>
      <c r="K33" s="64">
        <v>3000</v>
      </c>
      <c r="L33" s="64"/>
      <c r="M33" s="44">
        <v>3000</v>
      </c>
      <c r="N33" s="18"/>
    </row>
    <row r="34" spans="1:14" x14ac:dyDescent="0.25">
      <c r="A34" s="20" t="s">
        <v>58</v>
      </c>
      <c r="B34" s="20"/>
      <c r="C34" s="21" t="s">
        <v>59</v>
      </c>
      <c r="D34" s="20" t="s">
        <v>60</v>
      </c>
      <c r="E34" s="20"/>
      <c r="F34" s="20"/>
      <c r="G34" s="20"/>
      <c r="H34" s="20"/>
      <c r="I34" s="20"/>
      <c r="J34" s="22">
        <v>1000</v>
      </c>
      <c r="K34" s="63">
        <v>3000</v>
      </c>
      <c r="L34" s="63"/>
      <c r="M34" s="24">
        <v>3000</v>
      </c>
      <c r="N34" s="18"/>
    </row>
    <row r="35" spans="1:14" x14ac:dyDescent="0.25">
      <c r="A35" s="42" t="s">
        <v>58</v>
      </c>
      <c r="B35" s="42"/>
      <c r="C35" s="42" t="s">
        <v>61</v>
      </c>
      <c r="D35" s="42"/>
      <c r="E35" s="42"/>
      <c r="F35" s="42"/>
      <c r="G35" s="42"/>
      <c r="H35" s="42"/>
      <c r="I35" s="42"/>
      <c r="J35" s="43">
        <v>1000</v>
      </c>
      <c r="K35" s="64">
        <v>3000</v>
      </c>
      <c r="L35" s="64"/>
      <c r="M35" s="44">
        <v>3000</v>
      </c>
      <c r="N35" s="18"/>
    </row>
    <row r="36" spans="1:14" x14ac:dyDescent="0.25">
      <c r="A36" s="20" t="s">
        <v>62</v>
      </c>
      <c r="B36" s="20"/>
      <c r="C36" s="21" t="s">
        <v>58</v>
      </c>
      <c r="D36" s="20" t="s">
        <v>63</v>
      </c>
      <c r="E36" s="20"/>
      <c r="F36" s="20"/>
      <c r="G36" s="20"/>
      <c r="H36" s="20"/>
      <c r="I36" s="20"/>
      <c r="J36" s="22">
        <v>16000</v>
      </c>
      <c r="K36" s="63">
        <v>16000</v>
      </c>
      <c r="L36" s="63"/>
      <c r="M36" s="24">
        <v>16000</v>
      </c>
      <c r="N36" s="18"/>
    </row>
    <row r="37" spans="1:14" x14ac:dyDescent="0.25">
      <c r="A37" s="42" t="s">
        <v>62</v>
      </c>
      <c r="B37" s="42"/>
      <c r="C37" s="42" t="s">
        <v>64</v>
      </c>
      <c r="D37" s="42"/>
      <c r="E37" s="42"/>
      <c r="F37" s="42"/>
      <c r="G37" s="42"/>
      <c r="H37" s="42"/>
      <c r="I37" s="42"/>
      <c r="J37" s="43">
        <v>16000</v>
      </c>
      <c r="K37" s="64">
        <v>16000</v>
      </c>
      <c r="L37" s="64"/>
      <c r="M37" s="44">
        <v>16000</v>
      </c>
      <c r="N37" s="18"/>
    </row>
    <row r="38" spans="1:14" x14ac:dyDescent="0.25">
      <c r="A38" s="20" t="s">
        <v>65</v>
      </c>
      <c r="B38" s="20"/>
      <c r="C38" s="21" t="s">
        <v>66</v>
      </c>
      <c r="D38" s="20" t="s">
        <v>67</v>
      </c>
      <c r="E38" s="20"/>
      <c r="F38" s="20"/>
      <c r="G38" s="20"/>
      <c r="H38" s="20"/>
      <c r="I38" s="20"/>
      <c r="J38" s="22">
        <v>2000</v>
      </c>
      <c r="K38" s="63">
        <v>2000</v>
      </c>
      <c r="L38" s="63"/>
      <c r="M38" s="24">
        <v>2000</v>
      </c>
      <c r="N38" s="18"/>
    </row>
    <row r="39" spans="1:14" x14ac:dyDescent="0.25">
      <c r="A39" s="20" t="s">
        <v>65</v>
      </c>
      <c r="B39" s="20"/>
      <c r="C39" s="21" t="s">
        <v>58</v>
      </c>
      <c r="D39" s="20" t="s">
        <v>63</v>
      </c>
      <c r="E39" s="20"/>
      <c r="F39" s="20"/>
      <c r="G39" s="20"/>
      <c r="H39" s="20"/>
      <c r="I39" s="20"/>
      <c r="J39" s="22">
        <v>5000</v>
      </c>
      <c r="K39" s="63">
        <v>5000</v>
      </c>
      <c r="L39" s="63"/>
      <c r="M39" s="24">
        <v>0</v>
      </c>
      <c r="N39" s="18"/>
    </row>
    <row r="40" spans="1:14" x14ac:dyDescent="0.25">
      <c r="A40" s="42" t="s">
        <v>65</v>
      </c>
      <c r="B40" s="42"/>
      <c r="C40" s="42" t="s">
        <v>68</v>
      </c>
      <c r="D40" s="42"/>
      <c r="E40" s="42"/>
      <c r="F40" s="42"/>
      <c r="G40" s="42"/>
      <c r="H40" s="42"/>
      <c r="I40" s="42"/>
      <c r="J40" s="43">
        <v>7000</v>
      </c>
      <c r="K40" s="64">
        <v>7000</v>
      </c>
      <c r="L40" s="64"/>
      <c r="M40" s="44">
        <v>2000</v>
      </c>
      <c r="N40" s="18"/>
    </row>
    <row r="41" spans="1:14" x14ac:dyDescent="0.25">
      <c r="A41" s="20" t="s">
        <v>69</v>
      </c>
      <c r="B41" s="20"/>
      <c r="C41" s="21" t="s">
        <v>66</v>
      </c>
      <c r="D41" s="20" t="s">
        <v>67</v>
      </c>
      <c r="E41" s="20"/>
      <c r="F41" s="20"/>
      <c r="G41" s="20"/>
      <c r="H41" s="20"/>
      <c r="I41" s="20"/>
      <c r="J41" s="22">
        <v>5000</v>
      </c>
      <c r="K41" s="63">
        <v>5000</v>
      </c>
      <c r="L41" s="63"/>
      <c r="M41" s="24">
        <v>3000</v>
      </c>
      <c r="N41" s="18"/>
    </row>
    <row r="42" spans="1:14" x14ac:dyDescent="0.25">
      <c r="A42" s="42" t="s">
        <v>69</v>
      </c>
      <c r="B42" s="42"/>
      <c r="C42" s="42" t="s">
        <v>70</v>
      </c>
      <c r="D42" s="42"/>
      <c r="E42" s="42"/>
      <c r="F42" s="42"/>
      <c r="G42" s="42"/>
      <c r="H42" s="42"/>
      <c r="I42" s="42"/>
      <c r="J42" s="43">
        <v>5000</v>
      </c>
      <c r="K42" s="64">
        <v>5000</v>
      </c>
      <c r="L42" s="64"/>
      <c r="M42" s="44">
        <v>3000</v>
      </c>
      <c r="N42" s="18"/>
    </row>
    <row r="43" spans="1:14" x14ac:dyDescent="0.25">
      <c r="A43" s="20" t="s">
        <v>71</v>
      </c>
      <c r="B43" s="20"/>
      <c r="C43" s="21" t="s">
        <v>66</v>
      </c>
      <c r="D43" s="20" t="s">
        <v>67</v>
      </c>
      <c r="E43" s="20"/>
      <c r="F43" s="20"/>
      <c r="G43" s="20"/>
      <c r="H43" s="20"/>
      <c r="I43" s="20"/>
      <c r="J43" s="22">
        <v>130000</v>
      </c>
      <c r="K43" s="63">
        <v>130000</v>
      </c>
      <c r="L43" s="63"/>
      <c r="M43" s="24">
        <v>130000</v>
      </c>
      <c r="N43" s="18"/>
    </row>
    <row r="44" spans="1:14" x14ac:dyDescent="0.25">
      <c r="A44" s="42" t="s">
        <v>71</v>
      </c>
      <c r="B44" s="42"/>
      <c r="C44" s="42" t="s">
        <v>72</v>
      </c>
      <c r="D44" s="42"/>
      <c r="E44" s="42"/>
      <c r="F44" s="42"/>
      <c r="G44" s="42"/>
      <c r="H44" s="42"/>
      <c r="I44" s="42"/>
      <c r="J44" s="43">
        <v>130000</v>
      </c>
      <c r="K44" s="64">
        <v>130000</v>
      </c>
      <c r="L44" s="64"/>
      <c r="M44" s="44">
        <v>130000</v>
      </c>
      <c r="N44" s="18"/>
    </row>
    <row r="45" spans="1:14" x14ac:dyDescent="0.25">
      <c r="A45" s="20" t="s">
        <v>73</v>
      </c>
      <c r="B45" s="20"/>
      <c r="C45" s="21" t="s">
        <v>74</v>
      </c>
      <c r="D45" s="20" t="s">
        <v>75</v>
      </c>
      <c r="E45" s="20"/>
      <c r="F45" s="20"/>
      <c r="G45" s="20"/>
      <c r="H45" s="20"/>
      <c r="I45" s="20"/>
      <c r="J45" s="22"/>
      <c r="K45" s="63">
        <v>1000</v>
      </c>
      <c r="L45" s="63"/>
      <c r="M45" s="24">
        <v>1000</v>
      </c>
      <c r="N45" s="18"/>
    </row>
    <row r="46" spans="1:14" x14ac:dyDescent="0.25">
      <c r="A46" s="42" t="s">
        <v>73</v>
      </c>
      <c r="B46" s="42"/>
      <c r="C46" s="42" t="s">
        <v>76</v>
      </c>
      <c r="D46" s="42"/>
      <c r="E46" s="42"/>
      <c r="F46" s="42"/>
      <c r="G46" s="42"/>
      <c r="H46" s="42"/>
      <c r="I46" s="42"/>
      <c r="J46" s="43"/>
      <c r="K46" s="64">
        <v>1000</v>
      </c>
      <c r="L46" s="64"/>
      <c r="M46" s="44">
        <v>1000</v>
      </c>
      <c r="N46" s="18"/>
    </row>
    <row r="47" spans="1:14" x14ac:dyDescent="0.25">
      <c r="A47" s="20" t="s">
        <v>77</v>
      </c>
      <c r="B47" s="20"/>
      <c r="C47" s="21" t="s">
        <v>55</v>
      </c>
      <c r="D47" s="20" t="s">
        <v>56</v>
      </c>
      <c r="E47" s="20"/>
      <c r="F47" s="20"/>
      <c r="G47" s="20"/>
      <c r="H47" s="20"/>
      <c r="I47" s="20"/>
      <c r="J47" s="22"/>
      <c r="K47" s="63">
        <v>45000</v>
      </c>
      <c r="L47" s="63"/>
      <c r="M47" s="24">
        <v>0</v>
      </c>
      <c r="N47" s="18"/>
    </row>
    <row r="48" spans="1:14" x14ac:dyDescent="0.25">
      <c r="A48" s="26" t="s">
        <v>77</v>
      </c>
      <c r="B48" s="26"/>
      <c r="C48" s="26" t="s">
        <v>78</v>
      </c>
      <c r="D48" s="26"/>
      <c r="E48" s="26"/>
      <c r="F48" s="26"/>
      <c r="G48" s="26"/>
      <c r="H48" s="26"/>
      <c r="I48" s="26"/>
      <c r="J48" s="27"/>
      <c r="K48" s="66">
        <v>45000</v>
      </c>
      <c r="L48" s="66"/>
      <c r="M48" s="28">
        <v>0</v>
      </c>
      <c r="N48" s="18"/>
    </row>
    <row r="49" spans="1:14" x14ac:dyDescent="0.25">
      <c r="A49" s="20" t="s">
        <v>79</v>
      </c>
      <c r="B49" s="20"/>
      <c r="C49" s="21" t="s">
        <v>55</v>
      </c>
      <c r="D49" s="20" t="s">
        <v>56</v>
      </c>
      <c r="E49" s="20"/>
      <c r="F49" s="20"/>
      <c r="G49" s="20"/>
      <c r="H49" s="20"/>
      <c r="I49" s="20"/>
      <c r="J49" s="22">
        <v>30000</v>
      </c>
      <c r="K49" s="63">
        <v>50000</v>
      </c>
      <c r="L49" s="63"/>
      <c r="M49" s="24">
        <v>10000</v>
      </c>
      <c r="N49" s="18"/>
    </row>
    <row r="50" spans="1:14" x14ac:dyDescent="0.25">
      <c r="A50" s="20" t="s">
        <v>79</v>
      </c>
      <c r="B50" s="20"/>
      <c r="C50" s="21" t="s">
        <v>80</v>
      </c>
      <c r="D50" s="20" t="s">
        <v>81</v>
      </c>
      <c r="E50" s="20"/>
      <c r="F50" s="20"/>
      <c r="G50" s="20"/>
      <c r="H50" s="20"/>
      <c r="I50" s="20"/>
      <c r="J50" s="22">
        <v>10000</v>
      </c>
      <c r="K50" s="63">
        <v>10000</v>
      </c>
      <c r="L50" s="63"/>
      <c r="M50" s="24">
        <v>10000</v>
      </c>
      <c r="N50" s="18"/>
    </row>
    <row r="51" spans="1:14" x14ac:dyDescent="0.25">
      <c r="A51" s="20" t="s">
        <v>79</v>
      </c>
      <c r="B51" s="20"/>
      <c r="C51" s="21" t="s">
        <v>51</v>
      </c>
      <c r="D51" s="20" t="s">
        <v>52</v>
      </c>
      <c r="E51" s="20"/>
      <c r="F51" s="20"/>
      <c r="G51" s="20"/>
      <c r="H51" s="20"/>
      <c r="I51" s="20"/>
      <c r="J51" s="22">
        <v>28000</v>
      </c>
      <c r="K51" s="63">
        <v>28000</v>
      </c>
      <c r="L51" s="63"/>
      <c r="M51" s="24">
        <v>960000</v>
      </c>
      <c r="N51" s="18"/>
    </row>
    <row r="52" spans="1:14" x14ac:dyDescent="0.25">
      <c r="A52" s="20" t="s">
        <v>79</v>
      </c>
      <c r="B52" s="20"/>
      <c r="C52" s="21" t="s">
        <v>66</v>
      </c>
      <c r="D52" s="20" t="s">
        <v>67</v>
      </c>
      <c r="E52" s="20"/>
      <c r="F52" s="20"/>
      <c r="G52" s="20"/>
      <c r="H52" s="20"/>
      <c r="I52" s="20"/>
      <c r="J52" s="22">
        <v>2000</v>
      </c>
      <c r="K52" s="63">
        <v>2000</v>
      </c>
      <c r="L52" s="63"/>
      <c r="M52" s="24">
        <v>0</v>
      </c>
      <c r="N52" s="18"/>
    </row>
    <row r="53" spans="1:14" x14ac:dyDescent="0.25">
      <c r="A53" s="20" t="s">
        <v>79</v>
      </c>
      <c r="B53" s="20"/>
      <c r="C53" s="21" t="s">
        <v>82</v>
      </c>
      <c r="D53" s="20" t="s">
        <v>83</v>
      </c>
      <c r="E53" s="20"/>
      <c r="F53" s="20"/>
      <c r="G53" s="20"/>
      <c r="H53" s="20"/>
      <c r="I53" s="20"/>
      <c r="J53" s="22">
        <v>10000</v>
      </c>
      <c r="K53" s="63">
        <v>10000</v>
      </c>
      <c r="L53" s="63"/>
      <c r="M53" s="24">
        <v>100000</v>
      </c>
      <c r="N53" s="18"/>
    </row>
    <row r="54" spans="1:14" x14ac:dyDescent="0.25">
      <c r="A54" s="20" t="s">
        <v>79</v>
      </c>
      <c r="B54" s="20"/>
      <c r="C54" s="21" t="s">
        <v>84</v>
      </c>
      <c r="D54" s="20" t="s">
        <v>85</v>
      </c>
      <c r="E54" s="20"/>
      <c r="F54" s="20"/>
      <c r="G54" s="20"/>
      <c r="H54" s="20"/>
      <c r="I54" s="20"/>
      <c r="J54" s="22">
        <v>10000</v>
      </c>
      <c r="K54" s="63">
        <v>10000</v>
      </c>
      <c r="L54" s="63"/>
      <c r="M54" s="24">
        <v>10000</v>
      </c>
      <c r="N54" s="18"/>
    </row>
    <row r="55" spans="1:14" x14ac:dyDescent="0.25">
      <c r="A55" s="42" t="s">
        <v>79</v>
      </c>
      <c r="B55" s="42"/>
      <c r="C55" s="42" t="s">
        <v>86</v>
      </c>
      <c r="D55" s="42"/>
      <c r="E55" s="42"/>
      <c r="F55" s="42"/>
      <c r="G55" s="42"/>
      <c r="H55" s="42"/>
      <c r="I55" s="42"/>
      <c r="J55" s="43">
        <v>90000</v>
      </c>
      <c r="K55" s="64">
        <v>110000</v>
      </c>
      <c r="L55" s="64"/>
      <c r="M55" s="44">
        <v>1090000</v>
      </c>
      <c r="N55" s="18"/>
    </row>
    <row r="56" spans="1:14" x14ac:dyDescent="0.25">
      <c r="A56" s="20" t="s">
        <v>87</v>
      </c>
      <c r="B56" s="20"/>
      <c r="C56" s="21" t="s">
        <v>55</v>
      </c>
      <c r="D56" s="20" t="s">
        <v>56</v>
      </c>
      <c r="E56" s="20"/>
      <c r="F56" s="20"/>
      <c r="G56" s="20"/>
      <c r="H56" s="20"/>
      <c r="I56" s="20"/>
      <c r="J56" s="22">
        <v>450000</v>
      </c>
      <c r="K56" s="63"/>
      <c r="L56" s="63"/>
      <c r="M56" s="24">
        <v>0</v>
      </c>
      <c r="N56" s="18"/>
    </row>
    <row r="57" spans="1:14" x14ac:dyDescent="0.25">
      <c r="A57" s="20" t="s">
        <v>87</v>
      </c>
      <c r="B57" s="20"/>
      <c r="C57" s="21" t="s">
        <v>88</v>
      </c>
      <c r="D57" s="20" t="s">
        <v>89</v>
      </c>
      <c r="E57" s="20"/>
      <c r="F57" s="20"/>
      <c r="G57" s="20"/>
      <c r="H57" s="20"/>
      <c r="I57" s="20"/>
      <c r="J57" s="22">
        <v>11000</v>
      </c>
      <c r="K57" s="63">
        <v>11000</v>
      </c>
      <c r="L57" s="63"/>
      <c r="M57" s="24">
        <v>10000</v>
      </c>
      <c r="N57" s="18"/>
    </row>
    <row r="58" spans="1:14" x14ac:dyDescent="0.25">
      <c r="A58" s="42" t="s">
        <v>87</v>
      </c>
      <c r="B58" s="42"/>
      <c r="C58" s="42" t="s">
        <v>90</v>
      </c>
      <c r="D58" s="42"/>
      <c r="E58" s="42"/>
      <c r="F58" s="42"/>
      <c r="G58" s="42"/>
      <c r="H58" s="42"/>
      <c r="I58" s="42"/>
      <c r="J58" s="43">
        <v>461000</v>
      </c>
      <c r="K58" s="64">
        <v>11000</v>
      </c>
      <c r="L58" s="64"/>
      <c r="M58" s="44">
        <v>10000</v>
      </c>
      <c r="N58" s="18"/>
    </row>
    <row r="59" spans="1:14" x14ac:dyDescent="0.25">
      <c r="A59" s="20" t="s">
        <v>91</v>
      </c>
      <c r="B59" s="20"/>
      <c r="C59" s="21" t="s">
        <v>74</v>
      </c>
      <c r="D59" s="20" t="s">
        <v>75</v>
      </c>
      <c r="E59" s="20"/>
      <c r="F59" s="20"/>
      <c r="G59" s="20"/>
      <c r="H59" s="20"/>
      <c r="I59" s="20"/>
      <c r="J59" s="22">
        <v>180000</v>
      </c>
      <c r="K59" s="63">
        <v>180000</v>
      </c>
      <c r="L59" s="63"/>
      <c r="M59" s="24">
        <v>180000</v>
      </c>
      <c r="N59" s="18"/>
    </row>
    <row r="60" spans="1:14" x14ac:dyDescent="0.25">
      <c r="A60" s="42" t="s">
        <v>91</v>
      </c>
      <c r="B60" s="42"/>
      <c r="C60" s="42" t="s">
        <v>92</v>
      </c>
      <c r="D60" s="42"/>
      <c r="E60" s="42"/>
      <c r="F60" s="42"/>
      <c r="G60" s="42"/>
      <c r="H60" s="42"/>
      <c r="I60" s="42"/>
      <c r="J60" s="43">
        <v>180000</v>
      </c>
      <c r="K60" s="64">
        <v>180000</v>
      </c>
      <c r="L60" s="64"/>
      <c r="M60" s="44">
        <v>180000</v>
      </c>
      <c r="N60" s="18"/>
    </row>
    <row r="61" spans="1:14" x14ac:dyDescent="0.25">
      <c r="A61" s="20" t="s">
        <v>93</v>
      </c>
      <c r="B61" s="20"/>
      <c r="C61" s="21" t="s">
        <v>58</v>
      </c>
      <c r="D61" s="20" t="s">
        <v>63</v>
      </c>
      <c r="E61" s="20"/>
      <c r="F61" s="20"/>
      <c r="G61" s="20"/>
      <c r="H61" s="20"/>
      <c r="I61" s="20"/>
      <c r="J61" s="22">
        <v>5000</v>
      </c>
      <c r="K61" s="63">
        <v>5000</v>
      </c>
      <c r="L61" s="63"/>
      <c r="M61" s="24">
        <v>0</v>
      </c>
      <c r="N61" s="18"/>
    </row>
    <row r="62" spans="1:14" x14ac:dyDescent="0.25">
      <c r="A62" s="20" t="s">
        <v>93</v>
      </c>
      <c r="B62" s="20"/>
      <c r="C62" s="21" t="s">
        <v>74</v>
      </c>
      <c r="D62" s="20" t="s">
        <v>75</v>
      </c>
      <c r="E62" s="20"/>
      <c r="F62" s="20"/>
      <c r="G62" s="20"/>
      <c r="H62" s="20"/>
      <c r="I62" s="20"/>
      <c r="J62" s="22">
        <v>5000</v>
      </c>
      <c r="K62" s="63">
        <v>15000</v>
      </c>
      <c r="L62" s="63"/>
      <c r="M62" s="24">
        <v>10000</v>
      </c>
      <c r="N62" s="18"/>
    </row>
    <row r="63" spans="1:14" x14ac:dyDescent="0.25">
      <c r="A63" s="42" t="s">
        <v>93</v>
      </c>
      <c r="B63" s="42"/>
      <c r="C63" s="42" t="s">
        <v>94</v>
      </c>
      <c r="D63" s="42"/>
      <c r="E63" s="42"/>
      <c r="F63" s="42"/>
      <c r="G63" s="42"/>
      <c r="H63" s="42"/>
      <c r="I63" s="42"/>
      <c r="J63" s="43">
        <v>10000</v>
      </c>
      <c r="K63" s="64">
        <v>20000</v>
      </c>
      <c r="L63" s="64"/>
      <c r="M63" s="44">
        <v>10000</v>
      </c>
      <c r="N63" s="18"/>
    </row>
    <row r="64" spans="1:14" x14ac:dyDescent="0.25">
      <c r="A64" s="20" t="s">
        <v>95</v>
      </c>
      <c r="B64" s="20"/>
      <c r="C64" s="21" t="s">
        <v>96</v>
      </c>
      <c r="D64" s="20" t="s">
        <v>97</v>
      </c>
      <c r="E64" s="20"/>
      <c r="F64" s="20"/>
      <c r="G64" s="20"/>
      <c r="H64" s="20"/>
      <c r="I64" s="20"/>
      <c r="J64" s="22">
        <v>2000</v>
      </c>
      <c r="K64" s="63">
        <v>2000</v>
      </c>
      <c r="L64" s="63"/>
      <c r="M64" s="24">
        <v>2000</v>
      </c>
      <c r="N64" s="18"/>
    </row>
    <row r="65" spans="1:14" x14ac:dyDescent="0.25">
      <c r="A65" s="42" t="s">
        <v>95</v>
      </c>
      <c r="B65" s="42"/>
      <c r="C65" s="42" t="s">
        <v>98</v>
      </c>
      <c r="D65" s="42"/>
      <c r="E65" s="42"/>
      <c r="F65" s="42"/>
      <c r="G65" s="42"/>
      <c r="H65" s="42"/>
      <c r="I65" s="42"/>
      <c r="J65" s="43">
        <v>2000</v>
      </c>
      <c r="K65" s="64">
        <v>2000</v>
      </c>
      <c r="L65" s="64"/>
      <c r="M65" s="44">
        <v>2000</v>
      </c>
      <c r="N65" s="18"/>
    </row>
    <row r="66" spans="1:14" x14ac:dyDescent="0.25">
      <c r="A66" s="20" t="s">
        <v>99</v>
      </c>
      <c r="B66" s="20"/>
      <c r="C66" s="21" t="s">
        <v>74</v>
      </c>
      <c r="D66" s="20" t="s">
        <v>75</v>
      </c>
      <c r="E66" s="20"/>
      <c r="F66" s="20"/>
      <c r="G66" s="20"/>
      <c r="H66" s="20"/>
      <c r="I66" s="20"/>
      <c r="J66" s="22">
        <v>4000</v>
      </c>
      <c r="K66" s="63">
        <v>4000</v>
      </c>
      <c r="L66" s="63"/>
      <c r="M66" s="24">
        <v>5000</v>
      </c>
      <c r="N66" s="18"/>
    </row>
    <row r="67" spans="1:14" x14ac:dyDescent="0.25">
      <c r="A67" s="42" t="s">
        <v>99</v>
      </c>
      <c r="B67" s="42"/>
      <c r="C67" s="42" t="s">
        <v>100</v>
      </c>
      <c r="D67" s="42"/>
      <c r="E67" s="42"/>
      <c r="F67" s="42"/>
      <c r="G67" s="42"/>
      <c r="H67" s="42"/>
      <c r="I67" s="42"/>
      <c r="J67" s="43">
        <v>4000</v>
      </c>
      <c r="K67" s="64">
        <v>4000</v>
      </c>
      <c r="L67" s="64"/>
      <c r="M67" s="44">
        <v>5000</v>
      </c>
      <c r="N67" s="18"/>
    </row>
    <row r="68" spans="1:14" x14ac:dyDescent="0.25">
      <c r="A68" s="61"/>
      <c r="B68" s="61"/>
      <c r="C68" s="21" t="s">
        <v>227</v>
      </c>
      <c r="D68" s="20" t="s">
        <v>228</v>
      </c>
      <c r="E68" s="20"/>
      <c r="F68" s="20"/>
      <c r="G68" s="20"/>
      <c r="H68" s="20"/>
      <c r="I68" s="20"/>
      <c r="J68" s="24">
        <v>20000000</v>
      </c>
      <c r="K68" s="63">
        <v>20000000</v>
      </c>
      <c r="L68" s="63"/>
      <c r="M68" s="24">
        <v>20000000</v>
      </c>
      <c r="N68" s="18"/>
    </row>
    <row r="69" spans="1:14" x14ac:dyDescent="0.25">
      <c r="A69" s="61"/>
      <c r="B69" s="61"/>
      <c r="C69" s="21" t="s">
        <v>229</v>
      </c>
      <c r="D69" s="20" t="s">
        <v>230</v>
      </c>
      <c r="E69" s="20"/>
      <c r="F69" s="20"/>
      <c r="G69" s="20"/>
      <c r="H69" s="20"/>
      <c r="I69" s="20"/>
      <c r="J69" s="41">
        <v>-220000</v>
      </c>
      <c r="K69" s="65">
        <v>-220000</v>
      </c>
      <c r="L69" s="65"/>
      <c r="M69" s="41">
        <v>-1000000</v>
      </c>
      <c r="N69" s="18"/>
    </row>
    <row r="70" spans="1:14" x14ac:dyDescent="0.25">
      <c r="A70" s="29" t="s">
        <v>101</v>
      </c>
      <c r="B70" s="29"/>
      <c r="C70" s="29"/>
      <c r="D70" s="29"/>
      <c r="E70" s="29"/>
      <c r="F70" s="29"/>
      <c r="G70" s="29"/>
      <c r="H70" s="29"/>
      <c r="I70" s="29"/>
      <c r="J70" s="30">
        <v>22520000</v>
      </c>
      <c r="K70" s="62">
        <v>25532984.109999999</v>
      </c>
      <c r="L70" s="62"/>
      <c r="M70" s="31">
        <f>M29+M31+M33+M35+M37+M40+M42+M44+M46+M55+M58+M60+M63+M65+M67+M68+M69</f>
        <v>31056000</v>
      </c>
      <c r="N70" s="18"/>
    </row>
    <row r="71" spans="1:14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3"/>
      <c r="K71" s="32"/>
      <c r="L71" s="32"/>
      <c r="M71" s="34"/>
    </row>
    <row r="72" spans="1:14" x14ac:dyDescent="0.25">
      <c r="A72" s="35" t="s">
        <v>102</v>
      </c>
      <c r="B72" s="35"/>
      <c r="C72" s="35"/>
      <c r="D72" s="35"/>
      <c r="E72" s="35"/>
      <c r="F72" s="35"/>
      <c r="G72" s="35"/>
      <c r="H72" s="35"/>
      <c r="I72" s="35"/>
      <c r="J72" s="36"/>
      <c r="K72" s="35"/>
      <c r="L72" s="35"/>
      <c r="M72" s="37"/>
      <c r="N72" s="18"/>
    </row>
    <row r="73" spans="1:14" x14ac:dyDescent="0.25">
      <c r="A73" s="20" t="s">
        <v>103</v>
      </c>
      <c r="B73" s="20"/>
      <c r="C73" s="21" t="s">
        <v>104</v>
      </c>
      <c r="D73" s="20" t="s">
        <v>105</v>
      </c>
      <c r="E73" s="20"/>
      <c r="F73" s="20"/>
      <c r="G73" s="20"/>
      <c r="H73" s="20"/>
      <c r="I73" s="20"/>
      <c r="J73" s="22">
        <v>100000</v>
      </c>
      <c r="K73" s="63">
        <v>100000</v>
      </c>
      <c r="L73" s="63"/>
      <c r="M73" s="24">
        <v>4354000</v>
      </c>
    </row>
    <row r="74" spans="1:14" x14ac:dyDescent="0.25">
      <c r="A74" s="20" t="s">
        <v>103</v>
      </c>
      <c r="B74" s="20"/>
      <c r="C74" s="21" t="s">
        <v>106</v>
      </c>
      <c r="D74" s="20" t="s">
        <v>107</v>
      </c>
      <c r="E74" s="20"/>
      <c r="F74" s="20"/>
      <c r="G74" s="20"/>
      <c r="H74" s="20"/>
      <c r="I74" s="20"/>
      <c r="J74" s="22">
        <v>750000</v>
      </c>
      <c r="K74" s="63">
        <v>345000</v>
      </c>
      <c r="L74" s="63"/>
      <c r="M74" s="24">
        <v>0</v>
      </c>
    </row>
    <row r="75" spans="1:14" x14ac:dyDescent="0.25">
      <c r="A75" s="42" t="s">
        <v>103</v>
      </c>
      <c r="B75" s="42"/>
      <c r="C75" s="42" t="s">
        <v>108</v>
      </c>
      <c r="D75" s="42"/>
      <c r="E75" s="42"/>
      <c r="F75" s="42"/>
      <c r="G75" s="42"/>
      <c r="H75" s="42"/>
      <c r="I75" s="42"/>
      <c r="J75" s="43">
        <v>850000</v>
      </c>
      <c r="K75" s="64">
        <v>445000</v>
      </c>
      <c r="L75" s="64"/>
      <c r="M75" s="44">
        <v>4354000</v>
      </c>
    </row>
    <row r="76" spans="1:14" x14ac:dyDescent="0.25">
      <c r="A76" s="20" t="s">
        <v>109</v>
      </c>
      <c r="B76" s="20"/>
      <c r="C76" s="21" t="s">
        <v>104</v>
      </c>
      <c r="D76" s="20" t="s">
        <v>105</v>
      </c>
      <c r="E76" s="20"/>
      <c r="F76" s="20"/>
      <c r="G76" s="20"/>
      <c r="H76" s="20"/>
      <c r="I76" s="20"/>
      <c r="J76" s="22">
        <v>270000</v>
      </c>
      <c r="K76" s="63">
        <v>270000</v>
      </c>
      <c r="L76" s="63"/>
      <c r="M76" s="24">
        <v>100000</v>
      </c>
    </row>
    <row r="77" spans="1:14" x14ac:dyDescent="0.25">
      <c r="A77" s="20" t="s">
        <v>109</v>
      </c>
      <c r="B77" s="20"/>
      <c r="C77" s="21" t="s">
        <v>106</v>
      </c>
      <c r="D77" s="20" t="s">
        <v>107</v>
      </c>
      <c r="E77" s="20"/>
      <c r="F77" s="20"/>
      <c r="G77" s="20"/>
      <c r="H77" s="20"/>
      <c r="I77" s="20"/>
      <c r="J77" s="22">
        <v>20000</v>
      </c>
      <c r="K77" s="63">
        <v>20000</v>
      </c>
      <c r="L77" s="63"/>
      <c r="M77" s="24">
        <v>20000</v>
      </c>
    </row>
    <row r="78" spans="1:14" x14ac:dyDescent="0.25">
      <c r="A78" s="42" t="s">
        <v>109</v>
      </c>
      <c r="B78" s="42"/>
      <c r="C78" s="42" t="s">
        <v>110</v>
      </c>
      <c r="D78" s="42"/>
      <c r="E78" s="42"/>
      <c r="F78" s="42"/>
      <c r="G78" s="42"/>
      <c r="H78" s="42"/>
      <c r="I78" s="42"/>
      <c r="J78" s="43">
        <v>290000</v>
      </c>
      <c r="K78" s="64">
        <v>290000</v>
      </c>
      <c r="L78" s="64"/>
      <c r="M78" s="44">
        <v>120000</v>
      </c>
    </row>
    <row r="79" spans="1:14" x14ac:dyDescent="0.25">
      <c r="A79" s="20" t="s">
        <v>111</v>
      </c>
      <c r="B79" s="20"/>
      <c r="C79" s="21" t="s">
        <v>112</v>
      </c>
      <c r="D79" s="20" t="s">
        <v>113</v>
      </c>
      <c r="E79" s="20"/>
      <c r="F79" s="20"/>
      <c r="G79" s="20"/>
      <c r="H79" s="20"/>
      <c r="I79" s="20"/>
      <c r="J79" s="22">
        <v>170000</v>
      </c>
      <c r="K79" s="63">
        <v>170000</v>
      </c>
      <c r="L79" s="63"/>
      <c r="M79" s="24">
        <v>180000</v>
      </c>
    </row>
    <row r="80" spans="1:14" x14ac:dyDescent="0.25">
      <c r="A80" s="42" t="s">
        <v>111</v>
      </c>
      <c r="B80" s="42"/>
      <c r="C80" s="42" t="s">
        <v>114</v>
      </c>
      <c r="D80" s="42"/>
      <c r="E80" s="42"/>
      <c r="F80" s="42"/>
      <c r="G80" s="42"/>
      <c r="H80" s="42"/>
      <c r="I80" s="42"/>
      <c r="J80" s="43">
        <v>170000</v>
      </c>
      <c r="K80" s="64">
        <v>170000</v>
      </c>
      <c r="L80" s="64"/>
      <c r="M80" s="44">
        <v>180000</v>
      </c>
    </row>
    <row r="81" spans="1:13" x14ac:dyDescent="0.25">
      <c r="A81" s="20" t="s">
        <v>58</v>
      </c>
      <c r="B81" s="20"/>
      <c r="C81" s="21" t="s">
        <v>115</v>
      </c>
      <c r="D81" s="20" t="s">
        <v>116</v>
      </c>
      <c r="E81" s="20"/>
      <c r="F81" s="20"/>
      <c r="G81" s="20"/>
      <c r="H81" s="20"/>
      <c r="I81" s="20"/>
      <c r="J81" s="24">
        <v>0</v>
      </c>
      <c r="K81" s="63">
        <v>60000</v>
      </c>
      <c r="L81" s="63"/>
      <c r="M81" s="24">
        <v>50000</v>
      </c>
    </row>
    <row r="82" spans="1:13" x14ac:dyDescent="0.25">
      <c r="A82" s="20"/>
      <c r="B82" s="20"/>
      <c r="C82" s="21">
        <v>5154</v>
      </c>
      <c r="D82" s="20" t="s">
        <v>154</v>
      </c>
      <c r="E82" s="20"/>
      <c r="F82" s="20"/>
      <c r="G82" s="20"/>
      <c r="H82" s="20"/>
      <c r="I82" s="20"/>
      <c r="J82" s="24">
        <v>0</v>
      </c>
      <c r="K82" s="25"/>
      <c r="L82" s="25">
        <v>0</v>
      </c>
      <c r="M82" s="24">
        <v>15000</v>
      </c>
    </row>
    <row r="83" spans="1:13" x14ac:dyDescent="0.25">
      <c r="A83" s="20" t="s">
        <v>58</v>
      </c>
      <c r="B83" s="20"/>
      <c r="C83" s="21" t="s">
        <v>104</v>
      </c>
      <c r="D83" s="20" t="s">
        <v>105</v>
      </c>
      <c r="E83" s="20"/>
      <c r="F83" s="20"/>
      <c r="G83" s="20"/>
      <c r="H83" s="20"/>
      <c r="I83" s="20"/>
      <c r="J83" s="22">
        <v>20000</v>
      </c>
      <c r="K83" s="63">
        <v>20000</v>
      </c>
      <c r="L83" s="63"/>
      <c r="M83" s="24">
        <v>20000</v>
      </c>
    </row>
    <row r="84" spans="1:13" x14ac:dyDescent="0.25">
      <c r="A84" s="20" t="s">
        <v>58</v>
      </c>
      <c r="B84" s="20"/>
      <c r="C84" s="21" t="s">
        <v>117</v>
      </c>
      <c r="D84" s="20" t="s">
        <v>118</v>
      </c>
      <c r="E84" s="20"/>
      <c r="F84" s="20"/>
      <c r="G84" s="20"/>
      <c r="H84" s="20"/>
      <c r="I84" s="20"/>
      <c r="J84" s="22">
        <v>10000</v>
      </c>
      <c r="K84" s="63">
        <v>10000</v>
      </c>
      <c r="L84" s="63"/>
      <c r="M84" s="24">
        <v>15000</v>
      </c>
    </row>
    <row r="85" spans="1:13" x14ac:dyDescent="0.25">
      <c r="A85" s="20" t="s">
        <v>58</v>
      </c>
      <c r="B85" s="20"/>
      <c r="C85" s="21" t="s">
        <v>106</v>
      </c>
      <c r="D85" s="20" t="s">
        <v>107</v>
      </c>
      <c r="E85" s="20"/>
      <c r="F85" s="20"/>
      <c r="G85" s="20"/>
      <c r="H85" s="20"/>
      <c r="I85" s="20"/>
      <c r="J85" s="22">
        <v>35171000</v>
      </c>
      <c r="K85" s="63">
        <v>37548000</v>
      </c>
      <c r="L85" s="63"/>
      <c r="M85" s="24">
        <v>20300000</v>
      </c>
    </row>
    <row r="86" spans="1:13" x14ac:dyDescent="0.25">
      <c r="A86" s="42" t="s">
        <v>58</v>
      </c>
      <c r="B86" s="42"/>
      <c r="C86" s="42" t="s">
        <v>61</v>
      </c>
      <c r="D86" s="42"/>
      <c r="E86" s="42"/>
      <c r="F86" s="42"/>
      <c r="G86" s="42"/>
      <c r="H86" s="42"/>
      <c r="I86" s="42"/>
      <c r="J86" s="43">
        <v>35201000</v>
      </c>
      <c r="K86" s="64">
        <v>37638000</v>
      </c>
      <c r="L86" s="64"/>
      <c r="M86" s="44">
        <f>SUM(M81:M85)</f>
        <v>20400000</v>
      </c>
    </row>
    <row r="87" spans="1:13" x14ac:dyDescent="0.25">
      <c r="A87" s="20" t="s">
        <v>119</v>
      </c>
      <c r="B87" s="20"/>
      <c r="C87" s="21" t="s">
        <v>106</v>
      </c>
      <c r="D87" s="20" t="s">
        <v>107</v>
      </c>
      <c r="E87" s="20"/>
      <c r="F87" s="20"/>
      <c r="G87" s="20"/>
      <c r="H87" s="20"/>
      <c r="I87" s="20"/>
      <c r="J87" s="22">
        <v>5000</v>
      </c>
      <c r="K87" s="63">
        <v>5000</v>
      </c>
      <c r="L87" s="63"/>
      <c r="M87" s="24">
        <v>5000</v>
      </c>
    </row>
    <row r="88" spans="1:13" x14ac:dyDescent="0.25">
      <c r="A88" s="42" t="s">
        <v>119</v>
      </c>
      <c r="B88" s="42"/>
      <c r="C88" s="42" t="s">
        <v>120</v>
      </c>
      <c r="D88" s="42"/>
      <c r="E88" s="42"/>
      <c r="F88" s="42"/>
      <c r="G88" s="42"/>
      <c r="H88" s="42"/>
      <c r="I88" s="42"/>
      <c r="J88" s="43">
        <v>5000</v>
      </c>
      <c r="K88" s="64">
        <v>5000</v>
      </c>
      <c r="L88" s="64"/>
      <c r="M88" s="44">
        <v>5000</v>
      </c>
    </row>
    <row r="89" spans="1:13" x14ac:dyDescent="0.25">
      <c r="A89" s="20" t="s">
        <v>82</v>
      </c>
      <c r="B89" s="20"/>
      <c r="C89" s="21" t="s">
        <v>121</v>
      </c>
      <c r="D89" s="20" t="s">
        <v>122</v>
      </c>
      <c r="E89" s="20"/>
      <c r="F89" s="20"/>
      <c r="G89" s="20"/>
      <c r="H89" s="20"/>
      <c r="I89" s="20"/>
      <c r="J89" s="24">
        <v>0</v>
      </c>
      <c r="K89" s="63">
        <v>15000</v>
      </c>
      <c r="L89" s="63"/>
      <c r="M89" s="24">
        <v>15000</v>
      </c>
    </row>
    <row r="90" spans="1:13" x14ac:dyDescent="0.25">
      <c r="A90" s="20" t="s">
        <v>82</v>
      </c>
      <c r="B90" s="20"/>
      <c r="C90" s="21" t="s">
        <v>123</v>
      </c>
      <c r="D90" s="20" t="s">
        <v>124</v>
      </c>
      <c r="E90" s="20"/>
      <c r="F90" s="20"/>
      <c r="G90" s="20"/>
      <c r="H90" s="20"/>
      <c r="I90" s="20"/>
      <c r="J90" s="22">
        <v>10000</v>
      </c>
      <c r="K90" s="63">
        <v>10000</v>
      </c>
      <c r="L90" s="63"/>
      <c r="M90" s="24">
        <v>0</v>
      </c>
    </row>
    <row r="91" spans="1:13" x14ac:dyDescent="0.25">
      <c r="A91" s="20" t="s">
        <v>82</v>
      </c>
      <c r="B91" s="20"/>
      <c r="C91" s="21" t="s">
        <v>125</v>
      </c>
      <c r="D91" s="20" t="s">
        <v>126</v>
      </c>
      <c r="E91" s="20"/>
      <c r="F91" s="20"/>
      <c r="G91" s="20"/>
      <c r="H91" s="20"/>
      <c r="I91" s="20"/>
      <c r="J91" s="22">
        <v>2000</v>
      </c>
      <c r="K91" s="63">
        <v>2000</v>
      </c>
      <c r="L91" s="63"/>
      <c r="M91" s="24">
        <v>0</v>
      </c>
    </row>
    <row r="92" spans="1:13" x14ac:dyDescent="0.25">
      <c r="A92" s="20" t="s">
        <v>82</v>
      </c>
      <c r="B92" s="20"/>
      <c r="C92" s="21" t="s">
        <v>127</v>
      </c>
      <c r="D92" s="20" t="s">
        <v>128</v>
      </c>
      <c r="E92" s="20"/>
      <c r="F92" s="20"/>
      <c r="G92" s="20"/>
      <c r="H92" s="20"/>
      <c r="I92" s="20"/>
      <c r="J92" s="22">
        <v>10000</v>
      </c>
      <c r="K92" s="63">
        <v>10000</v>
      </c>
      <c r="L92" s="63"/>
      <c r="M92" s="24">
        <v>10000</v>
      </c>
    </row>
    <row r="93" spans="1:13" x14ac:dyDescent="0.25">
      <c r="A93" s="20" t="s">
        <v>82</v>
      </c>
      <c r="B93" s="20"/>
      <c r="C93" s="21" t="s">
        <v>104</v>
      </c>
      <c r="D93" s="20" t="s">
        <v>105</v>
      </c>
      <c r="E93" s="20"/>
      <c r="F93" s="20"/>
      <c r="G93" s="20"/>
      <c r="H93" s="20"/>
      <c r="I93" s="20"/>
      <c r="J93" s="22">
        <v>30000</v>
      </c>
      <c r="K93" s="63">
        <v>30000</v>
      </c>
      <c r="L93" s="63"/>
      <c r="M93" s="24">
        <v>40000</v>
      </c>
    </row>
    <row r="94" spans="1:13" x14ac:dyDescent="0.25">
      <c r="A94" s="20" t="s">
        <v>82</v>
      </c>
      <c r="B94" s="20"/>
      <c r="C94" s="21" t="s">
        <v>129</v>
      </c>
      <c r="D94" s="20" t="s">
        <v>130</v>
      </c>
      <c r="E94" s="20"/>
      <c r="F94" s="20"/>
      <c r="G94" s="20"/>
      <c r="H94" s="20"/>
      <c r="I94" s="20"/>
      <c r="J94" s="22">
        <v>190000</v>
      </c>
      <c r="K94" s="63">
        <v>190000</v>
      </c>
      <c r="L94" s="63"/>
      <c r="M94" s="24">
        <v>190000</v>
      </c>
    </row>
    <row r="95" spans="1:13" x14ac:dyDescent="0.25">
      <c r="A95" s="20" t="s">
        <v>82</v>
      </c>
      <c r="B95" s="20"/>
      <c r="C95" s="21" t="s">
        <v>131</v>
      </c>
      <c r="D95" s="20" t="s">
        <v>132</v>
      </c>
      <c r="E95" s="20"/>
      <c r="F95" s="20"/>
      <c r="G95" s="20"/>
      <c r="H95" s="20"/>
      <c r="I95" s="20"/>
      <c r="J95" s="22"/>
      <c r="K95" s="63">
        <v>235083</v>
      </c>
      <c r="L95" s="63"/>
      <c r="M95" s="24">
        <v>0</v>
      </c>
    </row>
    <row r="96" spans="1:13" x14ac:dyDescent="0.25">
      <c r="A96" s="42" t="s">
        <v>82</v>
      </c>
      <c r="B96" s="42"/>
      <c r="C96" s="42" t="s">
        <v>133</v>
      </c>
      <c r="D96" s="42"/>
      <c r="E96" s="42"/>
      <c r="F96" s="42"/>
      <c r="G96" s="42"/>
      <c r="H96" s="42"/>
      <c r="I96" s="42"/>
      <c r="J96" s="43">
        <v>242000</v>
      </c>
      <c r="K96" s="64">
        <v>492083</v>
      </c>
      <c r="L96" s="64"/>
      <c r="M96" s="44">
        <v>255000</v>
      </c>
    </row>
    <row r="97" spans="1:13" x14ac:dyDescent="0.25">
      <c r="A97" s="20" t="s">
        <v>84</v>
      </c>
      <c r="B97" s="20"/>
      <c r="C97" s="21" t="s">
        <v>134</v>
      </c>
      <c r="D97" s="20" t="s">
        <v>135</v>
      </c>
      <c r="E97" s="20"/>
      <c r="F97" s="20"/>
      <c r="G97" s="20"/>
      <c r="H97" s="20"/>
      <c r="I97" s="20"/>
      <c r="J97" s="22">
        <v>180000</v>
      </c>
      <c r="K97" s="63">
        <v>180000</v>
      </c>
      <c r="L97" s="63"/>
      <c r="M97" s="24">
        <v>180000</v>
      </c>
    </row>
    <row r="98" spans="1:13" x14ac:dyDescent="0.25">
      <c r="A98" s="42" t="s">
        <v>84</v>
      </c>
      <c r="B98" s="42"/>
      <c r="C98" s="42" t="s">
        <v>136</v>
      </c>
      <c r="D98" s="42"/>
      <c r="E98" s="42"/>
      <c r="F98" s="42"/>
      <c r="G98" s="42"/>
      <c r="H98" s="42"/>
      <c r="I98" s="42"/>
      <c r="J98" s="43">
        <v>180000</v>
      </c>
      <c r="K98" s="64">
        <v>180000</v>
      </c>
      <c r="L98" s="64"/>
      <c r="M98" s="44">
        <v>180000</v>
      </c>
    </row>
    <row r="99" spans="1:13" x14ac:dyDescent="0.25">
      <c r="A99" s="20" t="s">
        <v>137</v>
      </c>
      <c r="B99" s="20"/>
      <c r="C99" s="21" t="s">
        <v>138</v>
      </c>
      <c r="D99" s="20" t="s">
        <v>139</v>
      </c>
      <c r="E99" s="20"/>
      <c r="F99" s="20"/>
      <c r="G99" s="20"/>
      <c r="H99" s="20"/>
      <c r="I99" s="20"/>
      <c r="J99" s="22">
        <v>6000</v>
      </c>
      <c r="K99" s="63">
        <v>6000</v>
      </c>
      <c r="L99" s="63"/>
      <c r="M99" s="24">
        <v>6000</v>
      </c>
    </row>
    <row r="100" spans="1:13" x14ac:dyDescent="0.25">
      <c r="A100" s="42" t="s">
        <v>137</v>
      </c>
      <c r="B100" s="42"/>
      <c r="C100" s="42" t="s">
        <v>140</v>
      </c>
      <c r="D100" s="42"/>
      <c r="E100" s="42"/>
      <c r="F100" s="42"/>
      <c r="G100" s="42"/>
      <c r="H100" s="42"/>
      <c r="I100" s="42"/>
      <c r="J100" s="43">
        <v>6000</v>
      </c>
      <c r="K100" s="64">
        <v>6000</v>
      </c>
      <c r="L100" s="64"/>
      <c r="M100" s="44">
        <v>6000</v>
      </c>
    </row>
    <row r="101" spans="1:13" x14ac:dyDescent="0.25">
      <c r="A101" s="20" t="s">
        <v>141</v>
      </c>
      <c r="B101" s="20"/>
      <c r="C101" s="21" t="s">
        <v>127</v>
      </c>
      <c r="D101" s="20" t="s">
        <v>128</v>
      </c>
      <c r="E101" s="20"/>
      <c r="F101" s="20"/>
      <c r="G101" s="20"/>
      <c r="H101" s="20"/>
      <c r="I101" s="20"/>
      <c r="J101" s="22">
        <v>2000</v>
      </c>
      <c r="K101" s="63">
        <v>2000</v>
      </c>
      <c r="L101" s="63"/>
      <c r="M101" s="24">
        <v>2000</v>
      </c>
    </row>
    <row r="102" spans="1:13" x14ac:dyDescent="0.25">
      <c r="A102" s="20" t="s">
        <v>141</v>
      </c>
      <c r="B102" s="20"/>
      <c r="C102" s="21" t="s">
        <v>104</v>
      </c>
      <c r="D102" s="20" t="s">
        <v>105</v>
      </c>
      <c r="E102" s="20"/>
      <c r="F102" s="20"/>
      <c r="G102" s="20"/>
      <c r="H102" s="20"/>
      <c r="I102" s="20"/>
      <c r="J102" s="22">
        <v>2000</v>
      </c>
      <c r="K102" s="63">
        <v>2000</v>
      </c>
      <c r="L102" s="63"/>
      <c r="M102" s="24">
        <v>2000</v>
      </c>
    </row>
    <row r="103" spans="1:13" x14ac:dyDescent="0.25">
      <c r="A103" s="42" t="s">
        <v>141</v>
      </c>
      <c r="B103" s="42"/>
      <c r="C103" s="42" t="s">
        <v>142</v>
      </c>
      <c r="D103" s="42"/>
      <c r="E103" s="42"/>
      <c r="F103" s="42"/>
      <c r="G103" s="42"/>
      <c r="H103" s="42"/>
      <c r="I103" s="42"/>
      <c r="J103" s="43">
        <v>4000</v>
      </c>
      <c r="K103" s="64">
        <v>4000</v>
      </c>
      <c r="L103" s="64"/>
      <c r="M103" s="44">
        <v>4000</v>
      </c>
    </row>
    <row r="104" spans="1:13" x14ac:dyDescent="0.25">
      <c r="A104" s="20" t="s">
        <v>62</v>
      </c>
      <c r="B104" s="20"/>
      <c r="C104" s="21" t="s">
        <v>143</v>
      </c>
      <c r="D104" s="20" t="s">
        <v>144</v>
      </c>
      <c r="E104" s="20"/>
      <c r="F104" s="20"/>
      <c r="G104" s="20"/>
      <c r="H104" s="20"/>
      <c r="I104" s="20"/>
      <c r="J104" s="22">
        <v>10000</v>
      </c>
      <c r="K104" s="63">
        <v>10000</v>
      </c>
      <c r="L104" s="63"/>
      <c r="M104" s="24">
        <v>10000</v>
      </c>
    </row>
    <row r="105" spans="1:13" x14ac:dyDescent="0.25">
      <c r="A105" s="20" t="s">
        <v>62</v>
      </c>
      <c r="B105" s="20"/>
      <c r="C105" s="21" t="s">
        <v>123</v>
      </c>
      <c r="D105" s="20" t="s">
        <v>124</v>
      </c>
      <c r="E105" s="20"/>
      <c r="F105" s="20"/>
      <c r="G105" s="20"/>
      <c r="H105" s="20"/>
      <c r="I105" s="20"/>
      <c r="J105" s="22">
        <v>25000</v>
      </c>
      <c r="K105" s="63">
        <v>65000</v>
      </c>
      <c r="L105" s="63"/>
      <c r="M105" s="24">
        <v>40000</v>
      </c>
    </row>
    <row r="106" spans="1:13" x14ac:dyDescent="0.25">
      <c r="A106" s="20" t="s">
        <v>62</v>
      </c>
      <c r="B106" s="20"/>
      <c r="C106" s="21" t="s">
        <v>127</v>
      </c>
      <c r="D106" s="20" t="s">
        <v>128</v>
      </c>
      <c r="E106" s="20"/>
      <c r="F106" s="20"/>
      <c r="G106" s="20"/>
      <c r="H106" s="20"/>
      <c r="I106" s="20"/>
      <c r="J106" s="22">
        <v>20000</v>
      </c>
      <c r="K106" s="63">
        <v>20000</v>
      </c>
      <c r="L106" s="63"/>
      <c r="M106" s="24">
        <v>5000</v>
      </c>
    </row>
    <row r="107" spans="1:13" x14ac:dyDescent="0.25">
      <c r="A107" s="20" t="s">
        <v>62</v>
      </c>
      <c r="B107" s="20"/>
      <c r="C107" s="21" t="s">
        <v>145</v>
      </c>
      <c r="D107" s="20" t="s">
        <v>146</v>
      </c>
      <c r="E107" s="20"/>
      <c r="F107" s="20"/>
      <c r="G107" s="20"/>
      <c r="H107" s="20"/>
      <c r="I107" s="20"/>
      <c r="J107" s="22">
        <v>65000</v>
      </c>
      <c r="K107" s="63">
        <v>65000</v>
      </c>
      <c r="L107" s="63"/>
      <c r="M107" s="24">
        <v>20000</v>
      </c>
    </row>
    <row r="108" spans="1:13" x14ac:dyDescent="0.25">
      <c r="A108" s="20" t="s">
        <v>62</v>
      </c>
      <c r="B108" s="20"/>
      <c r="C108" s="21" t="s">
        <v>147</v>
      </c>
      <c r="D108" s="20" t="s">
        <v>148</v>
      </c>
      <c r="E108" s="20"/>
      <c r="F108" s="20"/>
      <c r="G108" s="20"/>
      <c r="H108" s="20"/>
      <c r="I108" s="20"/>
      <c r="J108" s="22">
        <v>20000</v>
      </c>
      <c r="K108" s="63">
        <v>50000</v>
      </c>
      <c r="L108" s="63"/>
      <c r="M108" s="24">
        <v>50000</v>
      </c>
    </row>
    <row r="109" spans="1:13" x14ac:dyDescent="0.25">
      <c r="A109" s="20" t="s">
        <v>62</v>
      </c>
      <c r="B109" s="20"/>
      <c r="C109" s="21" t="s">
        <v>149</v>
      </c>
      <c r="D109" s="20" t="s">
        <v>150</v>
      </c>
      <c r="E109" s="20"/>
      <c r="F109" s="20"/>
      <c r="G109" s="20"/>
      <c r="H109" s="20"/>
      <c r="I109" s="20"/>
      <c r="J109" s="22">
        <v>3000</v>
      </c>
      <c r="K109" s="63">
        <v>3000</v>
      </c>
      <c r="L109" s="63"/>
      <c r="M109" s="24">
        <v>3000</v>
      </c>
    </row>
    <row r="110" spans="1:13" x14ac:dyDescent="0.25">
      <c r="A110" s="20" t="s">
        <v>62</v>
      </c>
      <c r="B110" s="20"/>
      <c r="C110" s="21" t="s">
        <v>106</v>
      </c>
      <c r="D110" s="20" t="s">
        <v>107</v>
      </c>
      <c r="E110" s="20"/>
      <c r="F110" s="20"/>
      <c r="G110" s="20"/>
      <c r="H110" s="20"/>
      <c r="I110" s="20"/>
      <c r="J110" s="22">
        <v>20000</v>
      </c>
      <c r="K110" s="63">
        <v>20000</v>
      </c>
      <c r="L110" s="63"/>
      <c r="M110" s="24">
        <v>0</v>
      </c>
    </row>
    <row r="111" spans="1:13" x14ac:dyDescent="0.25">
      <c r="A111" s="42" t="s">
        <v>62</v>
      </c>
      <c r="B111" s="42"/>
      <c r="C111" s="42" t="s">
        <v>64</v>
      </c>
      <c r="D111" s="42"/>
      <c r="E111" s="42"/>
      <c r="F111" s="42"/>
      <c r="G111" s="42"/>
      <c r="H111" s="42"/>
      <c r="I111" s="42"/>
      <c r="J111" s="43">
        <v>163000</v>
      </c>
      <c r="K111" s="64">
        <v>233000</v>
      </c>
      <c r="L111" s="64"/>
      <c r="M111" s="44">
        <v>128000</v>
      </c>
    </row>
    <row r="112" spans="1:13" x14ac:dyDescent="0.25">
      <c r="A112" s="20" t="s">
        <v>65</v>
      </c>
      <c r="B112" s="20"/>
      <c r="C112" s="21" t="s">
        <v>143</v>
      </c>
      <c r="D112" s="20" t="s">
        <v>144</v>
      </c>
      <c r="E112" s="20"/>
      <c r="F112" s="20"/>
      <c r="G112" s="20"/>
      <c r="H112" s="20"/>
      <c r="I112" s="20"/>
      <c r="J112" s="22">
        <v>30000</v>
      </c>
      <c r="K112" s="63">
        <v>30000</v>
      </c>
      <c r="L112" s="63"/>
      <c r="M112" s="24">
        <v>20000</v>
      </c>
    </row>
    <row r="113" spans="1:13" x14ac:dyDescent="0.25">
      <c r="A113" s="20" t="s">
        <v>65</v>
      </c>
      <c r="B113" s="20"/>
      <c r="C113" s="21" t="s">
        <v>123</v>
      </c>
      <c r="D113" s="20" t="s">
        <v>124</v>
      </c>
      <c r="E113" s="20"/>
      <c r="F113" s="20"/>
      <c r="G113" s="20"/>
      <c r="H113" s="20"/>
      <c r="I113" s="20"/>
      <c r="J113" s="22">
        <v>13000</v>
      </c>
      <c r="K113" s="63">
        <v>13000</v>
      </c>
      <c r="L113" s="63"/>
      <c r="M113" s="24">
        <v>10000</v>
      </c>
    </row>
    <row r="114" spans="1:13" x14ac:dyDescent="0.25">
      <c r="A114" s="20" t="s">
        <v>65</v>
      </c>
      <c r="B114" s="20"/>
      <c r="C114" s="21" t="s">
        <v>151</v>
      </c>
      <c r="D114" s="20" t="s">
        <v>152</v>
      </c>
      <c r="E114" s="20"/>
      <c r="F114" s="20"/>
      <c r="G114" s="20"/>
      <c r="H114" s="20"/>
      <c r="I114" s="20"/>
      <c r="J114" s="22">
        <v>5000</v>
      </c>
      <c r="K114" s="63">
        <v>5000</v>
      </c>
      <c r="L114" s="63"/>
      <c r="M114" s="24">
        <v>5000</v>
      </c>
    </row>
    <row r="115" spans="1:13" x14ac:dyDescent="0.25">
      <c r="A115" s="20" t="s">
        <v>65</v>
      </c>
      <c r="B115" s="20"/>
      <c r="C115" s="21" t="s">
        <v>153</v>
      </c>
      <c r="D115" s="20" t="s">
        <v>154</v>
      </c>
      <c r="E115" s="20"/>
      <c r="F115" s="20"/>
      <c r="G115" s="20"/>
      <c r="H115" s="20"/>
      <c r="I115" s="20"/>
      <c r="J115" s="22">
        <v>25000</v>
      </c>
      <c r="K115" s="63">
        <v>45000</v>
      </c>
      <c r="L115" s="63"/>
      <c r="M115" s="24">
        <v>40000</v>
      </c>
    </row>
    <row r="116" spans="1:13" x14ac:dyDescent="0.25">
      <c r="A116" s="20" t="s">
        <v>65</v>
      </c>
      <c r="B116" s="20"/>
      <c r="C116" s="21" t="s">
        <v>104</v>
      </c>
      <c r="D116" s="20" t="s">
        <v>105</v>
      </c>
      <c r="E116" s="20"/>
      <c r="F116" s="20"/>
      <c r="G116" s="20"/>
      <c r="H116" s="20"/>
      <c r="I116" s="20"/>
      <c r="J116" s="22">
        <v>50000</v>
      </c>
      <c r="K116" s="63">
        <v>50000</v>
      </c>
      <c r="L116" s="63"/>
      <c r="M116" s="24">
        <v>25000</v>
      </c>
    </row>
    <row r="117" spans="1:13" x14ac:dyDescent="0.25">
      <c r="A117" s="42" t="s">
        <v>65</v>
      </c>
      <c r="B117" s="42"/>
      <c r="C117" s="42" t="s">
        <v>68</v>
      </c>
      <c r="D117" s="42"/>
      <c r="E117" s="42"/>
      <c r="F117" s="42"/>
      <c r="G117" s="42"/>
      <c r="H117" s="42"/>
      <c r="I117" s="42"/>
      <c r="J117" s="43">
        <v>123000</v>
      </c>
      <c r="K117" s="64">
        <v>143000</v>
      </c>
      <c r="L117" s="64"/>
      <c r="M117" s="44">
        <v>100000</v>
      </c>
    </row>
    <row r="118" spans="1:13" x14ac:dyDescent="0.25">
      <c r="A118" s="20" t="s">
        <v>69</v>
      </c>
      <c r="B118" s="20"/>
      <c r="C118" s="21" t="s">
        <v>127</v>
      </c>
      <c r="D118" s="20" t="s">
        <v>128</v>
      </c>
      <c r="E118" s="20"/>
      <c r="F118" s="20"/>
      <c r="G118" s="20"/>
      <c r="H118" s="20"/>
      <c r="I118" s="20"/>
      <c r="J118" s="22">
        <v>5000</v>
      </c>
      <c r="K118" s="63">
        <v>5000</v>
      </c>
      <c r="L118" s="63"/>
      <c r="M118" s="24">
        <v>0</v>
      </c>
    </row>
    <row r="119" spans="1:13" x14ac:dyDescent="0.25">
      <c r="A119" s="20" t="s">
        <v>69</v>
      </c>
      <c r="B119" s="20"/>
      <c r="C119" s="21" t="s">
        <v>155</v>
      </c>
      <c r="D119" s="20" t="s">
        <v>156</v>
      </c>
      <c r="E119" s="20"/>
      <c r="F119" s="20"/>
      <c r="G119" s="20"/>
      <c r="H119" s="20"/>
      <c r="I119" s="20"/>
      <c r="J119" s="22">
        <v>23000</v>
      </c>
      <c r="K119" s="63">
        <v>23000</v>
      </c>
      <c r="L119" s="63"/>
      <c r="M119" s="24">
        <v>25000</v>
      </c>
    </row>
    <row r="120" spans="1:13" x14ac:dyDescent="0.25">
      <c r="A120" s="42" t="s">
        <v>69</v>
      </c>
      <c r="B120" s="42"/>
      <c r="C120" s="42" t="s">
        <v>70</v>
      </c>
      <c r="D120" s="42"/>
      <c r="E120" s="42"/>
      <c r="F120" s="42"/>
      <c r="G120" s="42"/>
      <c r="H120" s="42"/>
      <c r="I120" s="42"/>
      <c r="J120" s="43">
        <v>28000</v>
      </c>
      <c r="K120" s="64">
        <v>28000</v>
      </c>
      <c r="L120" s="64"/>
      <c r="M120" s="44">
        <v>25000</v>
      </c>
    </row>
    <row r="121" spans="1:13" x14ac:dyDescent="0.25">
      <c r="A121" s="20" t="s">
        <v>157</v>
      </c>
      <c r="B121" s="20"/>
      <c r="C121" s="21" t="s">
        <v>155</v>
      </c>
      <c r="D121" s="20" t="s">
        <v>156</v>
      </c>
      <c r="E121" s="20"/>
      <c r="F121" s="20"/>
      <c r="G121" s="20"/>
      <c r="H121" s="20"/>
      <c r="I121" s="20"/>
      <c r="J121" s="22">
        <v>5000</v>
      </c>
      <c r="K121" s="63">
        <v>5000</v>
      </c>
      <c r="L121" s="63"/>
      <c r="M121" s="24">
        <v>5000</v>
      </c>
    </row>
    <row r="122" spans="1:13" x14ac:dyDescent="0.25">
      <c r="A122" s="42" t="s">
        <v>157</v>
      </c>
      <c r="B122" s="42"/>
      <c r="C122" s="42" t="s">
        <v>158</v>
      </c>
      <c r="D122" s="42"/>
      <c r="E122" s="42"/>
      <c r="F122" s="42"/>
      <c r="G122" s="42"/>
      <c r="H122" s="42"/>
      <c r="I122" s="42"/>
      <c r="J122" s="43">
        <v>5000</v>
      </c>
      <c r="K122" s="64">
        <v>5000</v>
      </c>
      <c r="L122" s="64"/>
      <c r="M122" s="44">
        <v>5000</v>
      </c>
    </row>
    <row r="123" spans="1:13" x14ac:dyDescent="0.25">
      <c r="A123" s="20" t="s">
        <v>71</v>
      </c>
      <c r="B123" s="20"/>
      <c r="C123" s="21" t="s">
        <v>143</v>
      </c>
      <c r="D123" s="20" t="s">
        <v>144</v>
      </c>
      <c r="E123" s="20"/>
      <c r="F123" s="20"/>
      <c r="G123" s="20"/>
      <c r="H123" s="20"/>
      <c r="I123" s="20"/>
      <c r="J123" s="22">
        <v>20000</v>
      </c>
      <c r="K123" s="63">
        <v>20000</v>
      </c>
      <c r="L123" s="63"/>
      <c r="M123" s="24">
        <v>20000</v>
      </c>
    </row>
    <row r="124" spans="1:13" x14ac:dyDescent="0.25">
      <c r="A124" s="20" t="s">
        <v>71</v>
      </c>
      <c r="B124" s="20"/>
      <c r="C124" s="21" t="s">
        <v>123</v>
      </c>
      <c r="D124" s="20" t="s">
        <v>124</v>
      </c>
      <c r="E124" s="20"/>
      <c r="F124" s="20"/>
      <c r="G124" s="20"/>
      <c r="H124" s="20"/>
      <c r="I124" s="20"/>
      <c r="J124" s="22">
        <v>5000</v>
      </c>
      <c r="K124" s="63">
        <v>5000</v>
      </c>
      <c r="L124" s="63"/>
      <c r="M124" s="24">
        <v>5000</v>
      </c>
    </row>
    <row r="125" spans="1:13" x14ac:dyDescent="0.25">
      <c r="A125" s="20" t="s">
        <v>71</v>
      </c>
      <c r="B125" s="20"/>
      <c r="C125" s="21" t="s">
        <v>127</v>
      </c>
      <c r="D125" s="20" t="s">
        <v>128</v>
      </c>
      <c r="E125" s="20"/>
      <c r="F125" s="20"/>
      <c r="G125" s="20"/>
      <c r="H125" s="20"/>
      <c r="I125" s="20"/>
      <c r="J125" s="22">
        <v>30000</v>
      </c>
      <c r="K125" s="63">
        <v>30000</v>
      </c>
      <c r="L125" s="63"/>
      <c r="M125" s="24">
        <v>20000</v>
      </c>
    </row>
    <row r="126" spans="1:13" x14ac:dyDescent="0.25">
      <c r="A126" s="20" t="s">
        <v>71</v>
      </c>
      <c r="B126" s="20"/>
      <c r="C126" s="21" t="s">
        <v>104</v>
      </c>
      <c r="D126" s="20" t="s">
        <v>105</v>
      </c>
      <c r="E126" s="20"/>
      <c r="F126" s="20"/>
      <c r="G126" s="20"/>
      <c r="H126" s="20"/>
      <c r="I126" s="20"/>
      <c r="J126" s="22">
        <v>20000</v>
      </c>
      <c r="K126" s="63">
        <v>20000</v>
      </c>
      <c r="L126" s="63"/>
      <c r="M126" s="24">
        <v>20000</v>
      </c>
    </row>
    <row r="127" spans="1:13" x14ac:dyDescent="0.25">
      <c r="A127" s="42" t="s">
        <v>71</v>
      </c>
      <c r="B127" s="42"/>
      <c r="C127" s="42" t="s">
        <v>72</v>
      </c>
      <c r="D127" s="42"/>
      <c r="E127" s="42"/>
      <c r="F127" s="42"/>
      <c r="G127" s="42"/>
      <c r="H127" s="42"/>
      <c r="I127" s="42"/>
      <c r="J127" s="43">
        <v>75000</v>
      </c>
      <c r="K127" s="64">
        <v>75000</v>
      </c>
      <c r="L127" s="64"/>
      <c r="M127" s="44">
        <v>65000</v>
      </c>
    </row>
    <row r="128" spans="1:13" x14ac:dyDescent="0.25">
      <c r="A128" s="20" t="s">
        <v>73</v>
      </c>
      <c r="B128" s="20"/>
      <c r="C128" s="21" t="s">
        <v>123</v>
      </c>
      <c r="D128" s="20" t="s">
        <v>124</v>
      </c>
      <c r="E128" s="20"/>
      <c r="F128" s="20"/>
      <c r="G128" s="20"/>
      <c r="H128" s="20"/>
      <c r="I128" s="20"/>
      <c r="J128" s="22">
        <v>10000</v>
      </c>
      <c r="K128" s="63">
        <v>10000</v>
      </c>
      <c r="L128" s="63"/>
      <c r="M128" s="24">
        <v>10000</v>
      </c>
    </row>
    <row r="129" spans="1:13" x14ac:dyDescent="0.25">
      <c r="A129" s="20" t="s">
        <v>73</v>
      </c>
      <c r="B129" s="20"/>
      <c r="C129" s="21" t="s">
        <v>153</v>
      </c>
      <c r="D129" s="20" t="s">
        <v>154</v>
      </c>
      <c r="E129" s="20"/>
      <c r="F129" s="20"/>
      <c r="G129" s="20"/>
      <c r="H129" s="20"/>
      <c r="I129" s="20"/>
      <c r="J129" s="22">
        <v>150000</v>
      </c>
      <c r="K129" s="63">
        <v>150000</v>
      </c>
      <c r="L129" s="63"/>
      <c r="M129" s="24">
        <v>150000</v>
      </c>
    </row>
    <row r="130" spans="1:13" x14ac:dyDescent="0.25">
      <c r="A130" s="20" t="s">
        <v>73</v>
      </c>
      <c r="B130" s="20"/>
      <c r="C130" s="21" t="s">
        <v>104</v>
      </c>
      <c r="D130" s="20" t="s">
        <v>105</v>
      </c>
      <c r="E130" s="20"/>
      <c r="F130" s="20"/>
      <c r="G130" s="20"/>
      <c r="H130" s="20"/>
      <c r="I130" s="20"/>
      <c r="J130" s="22">
        <v>25000</v>
      </c>
      <c r="K130" s="63">
        <v>25000</v>
      </c>
      <c r="L130" s="63"/>
      <c r="M130" s="24">
        <v>25000</v>
      </c>
    </row>
    <row r="131" spans="1:13" x14ac:dyDescent="0.25">
      <c r="A131" s="42" t="s">
        <v>73</v>
      </c>
      <c r="B131" s="42"/>
      <c r="C131" s="42" t="s">
        <v>76</v>
      </c>
      <c r="D131" s="42"/>
      <c r="E131" s="42"/>
      <c r="F131" s="42"/>
      <c r="G131" s="42"/>
      <c r="H131" s="42"/>
      <c r="I131" s="42"/>
      <c r="J131" s="43">
        <v>185000</v>
      </c>
      <c r="K131" s="64">
        <v>185000</v>
      </c>
      <c r="L131" s="64"/>
      <c r="M131" s="44">
        <v>185000</v>
      </c>
    </row>
    <row r="132" spans="1:13" x14ac:dyDescent="0.25">
      <c r="A132" s="20" t="s">
        <v>77</v>
      </c>
      <c r="B132" s="20"/>
      <c r="C132" s="21" t="s">
        <v>159</v>
      </c>
      <c r="D132" s="20" t="s">
        <v>160</v>
      </c>
      <c r="E132" s="20"/>
      <c r="F132" s="20"/>
      <c r="G132" s="20"/>
      <c r="H132" s="20"/>
      <c r="I132" s="20"/>
      <c r="J132" s="22">
        <v>30000</v>
      </c>
      <c r="K132" s="63">
        <v>30000</v>
      </c>
      <c r="L132" s="63"/>
      <c r="M132" s="24">
        <v>120000</v>
      </c>
    </row>
    <row r="133" spans="1:13" x14ac:dyDescent="0.25">
      <c r="A133" s="42" t="s">
        <v>77</v>
      </c>
      <c r="B133" s="42"/>
      <c r="C133" s="42" t="s">
        <v>78</v>
      </c>
      <c r="D133" s="42"/>
      <c r="E133" s="42"/>
      <c r="F133" s="42"/>
      <c r="G133" s="42"/>
      <c r="H133" s="42"/>
      <c r="I133" s="42"/>
      <c r="J133" s="43">
        <v>30000</v>
      </c>
      <c r="K133" s="64">
        <v>30000</v>
      </c>
      <c r="L133" s="64"/>
      <c r="M133" s="44">
        <v>120000</v>
      </c>
    </row>
    <row r="134" spans="1:13" x14ac:dyDescent="0.25">
      <c r="A134" s="20" t="s">
        <v>79</v>
      </c>
      <c r="B134" s="20"/>
      <c r="C134" s="21" t="s">
        <v>161</v>
      </c>
      <c r="D134" s="20" t="s">
        <v>162</v>
      </c>
      <c r="E134" s="20"/>
      <c r="F134" s="20"/>
      <c r="G134" s="20"/>
      <c r="H134" s="20"/>
      <c r="I134" s="20"/>
      <c r="J134" s="22">
        <v>900000</v>
      </c>
      <c r="K134" s="63">
        <v>900000</v>
      </c>
      <c r="L134" s="63"/>
      <c r="M134" s="24">
        <v>1000000</v>
      </c>
    </row>
    <row r="135" spans="1:13" x14ac:dyDescent="0.25">
      <c r="A135" s="20" t="s">
        <v>79</v>
      </c>
      <c r="B135" s="20"/>
      <c r="C135" s="21" t="s">
        <v>163</v>
      </c>
      <c r="D135" s="20" t="s">
        <v>164</v>
      </c>
      <c r="E135" s="20"/>
      <c r="F135" s="20"/>
      <c r="G135" s="20"/>
      <c r="H135" s="20"/>
      <c r="I135" s="20"/>
      <c r="J135" s="22">
        <v>150000</v>
      </c>
      <c r="K135" s="63">
        <v>230000</v>
      </c>
      <c r="L135" s="63"/>
      <c r="M135" s="24">
        <v>240000</v>
      </c>
    </row>
    <row r="136" spans="1:13" x14ac:dyDescent="0.25">
      <c r="A136" s="20" t="s">
        <v>79</v>
      </c>
      <c r="B136" s="20"/>
      <c r="C136" s="21" t="s">
        <v>165</v>
      </c>
      <c r="D136" s="20" t="s">
        <v>166</v>
      </c>
      <c r="E136" s="20"/>
      <c r="F136" s="20"/>
      <c r="G136" s="20"/>
      <c r="H136" s="20"/>
      <c r="I136" s="20"/>
      <c r="J136" s="22">
        <v>60000</v>
      </c>
      <c r="K136" s="63">
        <v>60000</v>
      </c>
      <c r="L136" s="63"/>
      <c r="M136" s="24">
        <v>80000</v>
      </c>
    </row>
    <row r="137" spans="1:13" x14ac:dyDescent="0.25">
      <c r="A137" s="20" t="s">
        <v>79</v>
      </c>
      <c r="B137" s="20"/>
      <c r="C137" s="21" t="s">
        <v>167</v>
      </c>
      <c r="D137" s="20" t="s">
        <v>168</v>
      </c>
      <c r="E137" s="20"/>
      <c r="F137" s="20"/>
      <c r="G137" s="20"/>
      <c r="H137" s="20"/>
      <c r="I137" s="20"/>
      <c r="J137" s="22">
        <v>10000</v>
      </c>
      <c r="K137" s="63">
        <v>10000</v>
      </c>
      <c r="L137" s="63"/>
      <c r="M137" s="24">
        <v>10000</v>
      </c>
    </row>
    <row r="138" spans="1:13" x14ac:dyDescent="0.25">
      <c r="A138" s="20" t="s">
        <v>79</v>
      </c>
      <c r="B138" s="20"/>
      <c r="C138" s="21" t="s">
        <v>143</v>
      </c>
      <c r="D138" s="20" t="s">
        <v>144</v>
      </c>
      <c r="E138" s="20"/>
      <c r="F138" s="20"/>
      <c r="G138" s="20"/>
      <c r="H138" s="20"/>
      <c r="I138" s="20"/>
      <c r="J138" s="22">
        <v>20000</v>
      </c>
      <c r="K138" s="63">
        <v>154901.10999999999</v>
      </c>
      <c r="L138" s="63"/>
      <c r="M138" s="24">
        <v>100000</v>
      </c>
    </row>
    <row r="139" spans="1:13" x14ac:dyDescent="0.25">
      <c r="A139" s="20" t="s">
        <v>79</v>
      </c>
      <c r="B139" s="20"/>
      <c r="C139" s="21" t="s">
        <v>123</v>
      </c>
      <c r="D139" s="20" t="s">
        <v>124</v>
      </c>
      <c r="E139" s="20"/>
      <c r="F139" s="20"/>
      <c r="G139" s="20"/>
      <c r="H139" s="20"/>
      <c r="I139" s="20"/>
      <c r="J139" s="22">
        <v>55000</v>
      </c>
      <c r="K139" s="63">
        <v>55000</v>
      </c>
      <c r="L139" s="63"/>
      <c r="M139" s="24">
        <v>50000</v>
      </c>
    </row>
    <row r="140" spans="1:13" x14ac:dyDescent="0.25">
      <c r="A140" s="20" t="s">
        <v>79</v>
      </c>
      <c r="B140" s="20"/>
      <c r="C140" s="21" t="s">
        <v>127</v>
      </c>
      <c r="D140" s="20" t="s">
        <v>128</v>
      </c>
      <c r="E140" s="20"/>
      <c r="F140" s="20"/>
      <c r="G140" s="20"/>
      <c r="H140" s="20"/>
      <c r="I140" s="20"/>
      <c r="J140" s="22">
        <v>120000</v>
      </c>
      <c r="K140" s="63">
        <v>120000</v>
      </c>
      <c r="L140" s="63"/>
      <c r="M140" s="24">
        <v>50000</v>
      </c>
    </row>
    <row r="141" spans="1:13" x14ac:dyDescent="0.25">
      <c r="A141" s="20" t="s">
        <v>79</v>
      </c>
      <c r="B141" s="20"/>
      <c r="C141" s="21" t="s">
        <v>104</v>
      </c>
      <c r="D141" s="20" t="s">
        <v>105</v>
      </c>
      <c r="E141" s="20"/>
      <c r="F141" s="20"/>
      <c r="G141" s="20"/>
      <c r="H141" s="20"/>
      <c r="I141" s="20"/>
      <c r="J141" s="22">
        <v>150000</v>
      </c>
      <c r="K141" s="63">
        <v>205000</v>
      </c>
      <c r="L141" s="63"/>
      <c r="M141" s="24">
        <v>50000</v>
      </c>
    </row>
    <row r="142" spans="1:13" x14ac:dyDescent="0.25">
      <c r="A142" s="20" t="s">
        <v>79</v>
      </c>
      <c r="B142" s="20"/>
      <c r="C142" s="21" t="s">
        <v>138</v>
      </c>
      <c r="D142" s="20" t="s">
        <v>139</v>
      </c>
      <c r="E142" s="20"/>
      <c r="F142" s="20"/>
      <c r="G142" s="20"/>
      <c r="H142" s="20"/>
      <c r="I142" s="20"/>
      <c r="J142" s="22">
        <v>75000</v>
      </c>
      <c r="K142" s="63">
        <v>75000</v>
      </c>
      <c r="L142" s="63"/>
      <c r="M142" s="24">
        <v>0</v>
      </c>
    </row>
    <row r="143" spans="1:13" x14ac:dyDescent="0.25">
      <c r="A143" s="20" t="s">
        <v>79</v>
      </c>
      <c r="B143" s="20"/>
      <c r="C143" s="21" t="s">
        <v>169</v>
      </c>
      <c r="D143" s="20" t="s">
        <v>170</v>
      </c>
      <c r="E143" s="20"/>
      <c r="F143" s="20"/>
      <c r="G143" s="20"/>
      <c r="H143" s="20"/>
      <c r="I143" s="20"/>
      <c r="J143" s="22">
        <v>25000</v>
      </c>
      <c r="K143" s="63">
        <v>25000</v>
      </c>
      <c r="L143" s="63"/>
      <c r="M143" s="24">
        <v>25000</v>
      </c>
    </row>
    <row r="144" spans="1:13" x14ac:dyDescent="0.25">
      <c r="A144" s="20" t="s">
        <v>79</v>
      </c>
      <c r="B144" s="20"/>
      <c r="C144" s="21" t="s">
        <v>106</v>
      </c>
      <c r="D144" s="20" t="s">
        <v>107</v>
      </c>
      <c r="E144" s="20"/>
      <c r="F144" s="20"/>
      <c r="G144" s="20"/>
      <c r="H144" s="20"/>
      <c r="I144" s="20"/>
      <c r="J144" s="22"/>
      <c r="K144" s="63">
        <v>90000</v>
      </c>
      <c r="L144" s="63"/>
      <c r="M144" s="24">
        <v>40000</v>
      </c>
    </row>
    <row r="145" spans="1:13" x14ac:dyDescent="0.25">
      <c r="A145" s="20" t="s">
        <v>79</v>
      </c>
      <c r="B145" s="20"/>
      <c r="C145" s="21" t="s">
        <v>171</v>
      </c>
      <c r="D145" s="20" t="s">
        <v>172</v>
      </c>
      <c r="E145" s="20"/>
      <c r="F145" s="20"/>
      <c r="G145" s="20"/>
      <c r="H145" s="20"/>
      <c r="I145" s="20"/>
      <c r="J145" s="22">
        <v>1000</v>
      </c>
      <c r="K145" s="63">
        <v>10000</v>
      </c>
      <c r="L145" s="63"/>
      <c r="M145" s="24">
        <v>100000</v>
      </c>
    </row>
    <row r="146" spans="1:13" x14ac:dyDescent="0.25">
      <c r="A146" s="42" t="s">
        <v>79</v>
      </c>
      <c r="B146" s="42"/>
      <c r="C146" s="42" t="s">
        <v>86</v>
      </c>
      <c r="D146" s="42"/>
      <c r="E146" s="42"/>
      <c r="F146" s="42"/>
      <c r="G146" s="42"/>
      <c r="H146" s="42"/>
      <c r="I146" s="42"/>
      <c r="J146" s="43">
        <v>1566000</v>
      </c>
      <c r="K146" s="64">
        <v>1934901.11</v>
      </c>
      <c r="L146" s="64"/>
      <c r="M146" s="44">
        <v>1745000</v>
      </c>
    </row>
    <row r="147" spans="1:13" x14ac:dyDescent="0.25">
      <c r="A147" s="20" t="s">
        <v>87</v>
      </c>
      <c r="B147" s="20"/>
      <c r="C147" s="21" t="s">
        <v>173</v>
      </c>
      <c r="D147" s="20" t="s">
        <v>174</v>
      </c>
      <c r="E147" s="20"/>
      <c r="F147" s="20"/>
      <c r="G147" s="20"/>
      <c r="H147" s="20"/>
      <c r="I147" s="20"/>
      <c r="J147" s="22">
        <v>20000</v>
      </c>
      <c r="K147" s="63">
        <v>20000</v>
      </c>
      <c r="L147" s="63"/>
      <c r="M147" s="24">
        <v>10000</v>
      </c>
    </row>
    <row r="148" spans="1:13" x14ac:dyDescent="0.25">
      <c r="A148" s="20" t="s">
        <v>87</v>
      </c>
      <c r="B148" s="20"/>
      <c r="C148" s="21" t="s">
        <v>127</v>
      </c>
      <c r="D148" s="20" t="s">
        <v>128</v>
      </c>
      <c r="E148" s="20"/>
      <c r="F148" s="20"/>
      <c r="G148" s="20"/>
      <c r="H148" s="20"/>
      <c r="I148" s="20"/>
      <c r="J148" s="22">
        <v>1000000</v>
      </c>
      <c r="K148" s="63">
        <v>1000000</v>
      </c>
      <c r="L148" s="63"/>
      <c r="M148" s="24">
        <v>900000</v>
      </c>
    </row>
    <row r="149" spans="1:13" x14ac:dyDescent="0.25">
      <c r="A149" s="42" t="s">
        <v>87</v>
      </c>
      <c r="B149" s="42"/>
      <c r="C149" s="42" t="s">
        <v>90</v>
      </c>
      <c r="D149" s="42"/>
      <c r="E149" s="42"/>
      <c r="F149" s="42"/>
      <c r="G149" s="42"/>
      <c r="H149" s="42"/>
      <c r="I149" s="42"/>
      <c r="J149" s="43">
        <v>1020000</v>
      </c>
      <c r="K149" s="64">
        <v>1020000</v>
      </c>
      <c r="L149" s="64"/>
      <c r="M149" s="44">
        <v>910000</v>
      </c>
    </row>
    <row r="150" spans="1:13" x14ac:dyDescent="0.25">
      <c r="A150" s="20" t="s">
        <v>175</v>
      </c>
      <c r="B150" s="20"/>
      <c r="C150" s="21" t="s">
        <v>143</v>
      </c>
      <c r="D150" s="20" t="s">
        <v>144</v>
      </c>
      <c r="E150" s="20"/>
      <c r="F150" s="20"/>
      <c r="G150" s="20"/>
      <c r="H150" s="20"/>
      <c r="I150" s="20"/>
      <c r="J150" s="22">
        <v>25000</v>
      </c>
      <c r="K150" s="63">
        <v>70000</v>
      </c>
      <c r="L150" s="63"/>
      <c r="M150" s="24">
        <v>200000</v>
      </c>
    </row>
    <row r="151" spans="1:13" x14ac:dyDescent="0.25">
      <c r="A151" s="20" t="s">
        <v>175</v>
      </c>
      <c r="B151" s="20"/>
      <c r="C151" s="21" t="s">
        <v>123</v>
      </c>
      <c r="D151" s="20" t="s">
        <v>124</v>
      </c>
      <c r="E151" s="20"/>
      <c r="F151" s="20"/>
      <c r="G151" s="20"/>
      <c r="H151" s="20"/>
      <c r="I151" s="20"/>
      <c r="J151" s="22">
        <v>75000</v>
      </c>
      <c r="K151" s="63">
        <v>100000</v>
      </c>
      <c r="L151" s="63"/>
      <c r="M151" s="24">
        <v>50000</v>
      </c>
    </row>
    <row r="152" spans="1:13" x14ac:dyDescent="0.25">
      <c r="A152" s="20" t="s">
        <v>175</v>
      </c>
      <c r="B152" s="20"/>
      <c r="C152" s="21" t="s">
        <v>176</v>
      </c>
      <c r="D152" s="20" t="s">
        <v>177</v>
      </c>
      <c r="E152" s="20"/>
      <c r="F152" s="20"/>
      <c r="G152" s="20"/>
      <c r="H152" s="20"/>
      <c r="I152" s="20"/>
      <c r="J152" s="22">
        <v>60000</v>
      </c>
      <c r="K152" s="63">
        <v>80000</v>
      </c>
      <c r="L152" s="63"/>
      <c r="M152" s="24">
        <v>80000</v>
      </c>
    </row>
    <row r="153" spans="1:13" x14ac:dyDescent="0.25">
      <c r="A153" s="20" t="s">
        <v>175</v>
      </c>
      <c r="B153" s="20"/>
      <c r="C153" s="21" t="s">
        <v>127</v>
      </c>
      <c r="D153" s="20" t="s">
        <v>128</v>
      </c>
      <c r="E153" s="20"/>
      <c r="F153" s="20"/>
      <c r="G153" s="20"/>
      <c r="H153" s="20"/>
      <c r="I153" s="20"/>
      <c r="J153" s="22">
        <v>20000</v>
      </c>
      <c r="K153" s="63">
        <v>20000</v>
      </c>
      <c r="L153" s="63"/>
      <c r="M153" s="24">
        <v>20000</v>
      </c>
    </row>
    <row r="154" spans="1:13" x14ac:dyDescent="0.25">
      <c r="A154" s="20" t="s">
        <v>175</v>
      </c>
      <c r="B154" s="20"/>
      <c r="C154" s="21" t="s">
        <v>104</v>
      </c>
      <c r="D154" s="20" t="s">
        <v>105</v>
      </c>
      <c r="E154" s="20"/>
      <c r="F154" s="20"/>
      <c r="G154" s="20"/>
      <c r="H154" s="20"/>
      <c r="I154" s="20"/>
      <c r="J154" s="22">
        <v>20000</v>
      </c>
      <c r="K154" s="63">
        <v>30000</v>
      </c>
      <c r="L154" s="63"/>
      <c r="M154" s="24">
        <v>20000</v>
      </c>
    </row>
    <row r="155" spans="1:13" x14ac:dyDescent="0.25">
      <c r="A155" s="42" t="s">
        <v>175</v>
      </c>
      <c r="B155" s="42"/>
      <c r="C155" s="42" t="s">
        <v>178</v>
      </c>
      <c r="D155" s="42"/>
      <c r="E155" s="42"/>
      <c r="F155" s="42"/>
      <c r="G155" s="42"/>
      <c r="H155" s="42"/>
      <c r="I155" s="42"/>
      <c r="J155" s="43">
        <v>200000</v>
      </c>
      <c r="K155" s="64">
        <v>300000</v>
      </c>
      <c r="L155" s="64"/>
      <c r="M155" s="44">
        <v>370000</v>
      </c>
    </row>
    <row r="156" spans="1:13" x14ac:dyDescent="0.25">
      <c r="A156" s="20" t="s">
        <v>179</v>
      </c>
      <c r="B156" s="20"/>
      <c r="C156" s="21" t="s">
        <v>138</v>
      </c>
      <c r="D156" s="20" t="s">
        <v>139</v>
      </c>
      <c r="E156" s="20"/>
      <c r="F156" s="20"/>
      <c r="G156" s="20"/>
      <c r="H156" s="20"/>
      <c r="I156" s="20"/>
      <c r="J156" s="22">
        <v>2000</v>
      </c>
      <c r="K156" s="63">
        <v>2000</v>
      </c>
      <c r="L156" s="63"/>
      <c r="M156" s="24">
        <v>2000</v>
      </c>
    </row>
    <row r="157" spans="1:13" x14ac:dyDescent="0.25">
      <c r="A157" s="42" t="s">
        <v>179</v>
      </c>
      <c r="B157" s="42"/>
      <c r="C157" s="42" t="s">
        <v>180</v>
      </c>
      <c r="D157" s="42"/>
      <c r="E157" s="42"/>
      <c r="F157" s="42"/>
      <c r="G157" s="42"/>
      <c r="H157" s="42"/>
      <c r="I157" s="42"/>
      <c r="J157" s="43">
        <v>2000</v>
      </c>
      <c r="K157" s="64">
        <v>2000</v>
      </c>
      <c r="L157" s="64"/>
      <c r="M157" s="44">
        <v>2000</v>
      </c>
    </row>
    <row r="158" spans="1:13" x14ac:dyDescent="0.25">
      <c r="A158" s="20" t="s">
        <v>181</v>
      </c>
      <c r="B158" s="20"/>
      <c r="C158" s="21" t="s">
        <v>182</v>
      </c>
      <c r="D158" s="20" t="s">
        <v>183</v>
      </c>
      <c r="E158" s="20"/>
      <c r="F158" s="20"/>
      <c r="G158" s="20"/>
      <c r="H158" s="20"/>
      <c r="I158" s="20"/>
      <c r="J158" s="22">
        <v>50000</v>
      </c>
      <c r="K158" s="63">
        <v>50000</v>
      </c>
      <c r="L158" s="63"/>
      <c r="M158" s="24">
        <v>50000</v>
      </c>
    </row>
    <row r="159" spans="1:13" x14ac:dyDescent="0.25">
      <c r="A159" s="42" t="s">
        <v>181</v>
      </c>
      <c r="B159" s="42"/>
      <c r="C159" s="42" t="s">
        <v>184</v>
      </c>
      <c r="D159" s="42"/>
      <c r="E159" s="42"/>
      <c r="F159" s="42"/>
      <c r="G159" s="42"/>
      <c r="H159" s="42"/>
      <c r="I159" s="42"/>
      <c r="J159" s="43">
        <v>50000</v>
      </c>
      <c r="K159" s="64">
        <v>50000</v>
      </c>
      <c r="L159" s="64"/>
      <c r="M159" s="44">
        <v>50000</v>
      </c>
    </row>
    <row r="160" spans="1:13" x14ac:dyDescent="0.25">
      <c r="A160" s="20" t="s">
        <v>185</v>
      </c>
      <c r="B160" s="20"/>
      <c r="C160" s="21" t="s">
        <v>134</v>
      </c>
      <c r="D160" s="20" t="s">
        <v>135</v>
      </c>
      <c r="E160" s="20"/>
      <c r="F160" s="20"/>
      <c r="G160" s="20"/>
      <c r="H160" s="20"/>
      <c r="I160" s="20"/>
      <c r="J160" s="22">
        <v>10000</v>
      </c>
      <c r="K160" s="63">
        <v>10000</v>
      </c>
      <c r="L160" s="63"/>
      <c r="M160" s="24">
        <v>10000</v>
      </c>
    </row>
    <row r="161" spans="1:13" x14ac:dyDescent="0.25">
      <c r="A161" s="20" t="s">
        <v>185</v>
      </c>
      <c r="B161" s="20"/>
      <c r="C161" s="21" t="s">
        <v>106</v>
      </c>
      <c r="D161" s="20" t="s">
        <v>107</v>
      </c>
      <c r="E161" s="20"/>
      <c r="F161" s="20"/>
      <c r="G161" s="20"/>
      <c r="H161" s="20"/>
      <c r="I161" s="20"/>
      <c r="J161" s="22">
        <v>10000</v>
      </c>
      <c r="K161" s="63">
        <v>10000</v>
      </c>
      <c r="L161" s="63"/>
      <c r="M161" s="24">
        <v>10000</v>
      </c>
    </row>
    <row r="162" spans="1:13" x14ac:dyDescent="0.25">
      <c r="A162" s="42" t="s">
        <v>185</v>
      </c>
      <c r="B162" s="42"/>
      <c r="C162" s="42" t="s">
        <v>186</v>
      </c>
      <c r="D162" s="42"/>
      <c r="E162" s="42"/>
      <c r="F162" s="42"/>
      <c r="G162" s="42"/>
      <c r="H162" s="42"/>
      <c r="I162" s="42"/>
      <c r="J162" s="43">
        <v>20000</v>
      </c>
      <c r="K162" s="64">
        <v>20000</v>
      </c>
      <c r="L162" s="64"/>
      <c r="M162" s="44">
        <v>20000</v>
      </c>
    </row>
    <row r="163" spans="1:13" x14ac:dyDescent="0.25">
      <c r="A163" s="20" t="s">
        <v>187</v>
      </c>
      <c r="B163" s="20"/>
      <c r="C163" s="21" t="s">
        <v>188</v>
      </c>
      <c r="D163" s="20" t="s">
        <v>189</v>
      </c>
      <c r="E163" s="20"/>
      <c r="F163" s="20"/>
      <c r="G163" s="20"/>
      <c r="H163" s="20"/>
      <c r="I163" s="20"/>
      <c r="J163" s="22">
        <v>850000</v>
      </c>
      <c r="K163" s="63">
        <v>850000</v>
      </c>
      <c r="L163" s="63"/>
      <c r="M163" s="24">
        <v>830000</v>
      </c>
    </row>
    <row r="164" spans="1:13" x14ac:dyDescent="0.25">
      <c r="A164" s="20" t="s">
        <v>187</v>
      </c>
      <c r="B164" s="20"/>
      <c r="C164" s="21" t="s">
        <v>165</v>
      </c>
      <c r="D164" s="20" t="s">
        <v>166</v>
      </c>
      <c r="E164" s="20"/>
      <c r="F164" s="20"/>
      <c r="G164" s="20"/>
      <c r="H164" s="20"/>
      <c r="I164" s="20"/>
      <c r="J164" s="22">
        <v>75000</v>
      </c>
      <c r="K164" s="63">
        <v>75000</v>
      </c>
      <c r="L164" s="63"/>
      <c r="M164" s="24">
        <v>75000</v>
      </c>
    </row>
    <row r="165" spans="1:13" x14ac:dyDescent="0.25">
      <c r="A165" s="20" t="s">
        <v>187</v>
      </c>
      <c r="B165" s="20"/>
      <c r="C165" s="21" t="s">
        <v>190</v>
      </c>
      <c r="D165" s="20" t="s">
        <v>191</v>
      </c>
      <c r="E165" s="20"/>
      <c r="F165" s="20"/>
      <c r="G165" s="20"/>
      <c r="H165" s="20"/>
      <c r="I165" s="20"/>
      <c r="J165" s="22">
        <v>2000</v>
      </c>
      <c r="K165" s="63">
        <v>2000</v>
      </c>
      <c r="L165" s="63"/>
      <c r="M165" s="24">
        <v>2000</v>
      </c>
    </row>
    <row r="166" spans="1:13" x14ac:dyDescent="0.25">
      <c r="A166" s="20" t="s">
        <v>187</v>
      </c>
      <c r="B166" s="20"/>
      <c r="C166" s="21" t="s">
        <v>192</v>
      </c>
      <c r="D166" s="20" t="s">
        <v>193</v>
      </c>
      <c r="E166" s="20"/>
      <c r="F166" s="20"/>
      <c r="G166" s="20"/>
      <c r="H166" s="20"/>
      <c r="I166" s="20"/>
      <c r="J166" s="22">
        <v>30000</v>
      </c>
      <c r="K166" s="63">
        <v>30000</v>
      </c>
      <c r="L166" s="63"/>
      <c r="M166" s="24">
        <v>20000</v>
      </c>
    </row>
    <row r="167" spans="1:13" x14ac:dyDescent="0.25">
      <c r="A167" s="20" t="s">
        <v>187</v>
      </c>
      <c r="B167" s="20"/>
      <c r="C167" s="21" t="s">
        <v>145</v>
      </c>
      <c r="D167" s="20" t="s">
        <v>146</v>
      </c>
      <c r="E167" s="20"/>
      <c r="F167" s="20"/>
      <c r="G167" s="20"/>
      <c r="H167" s="20"/>
      <c r="I167" s="20"/>
      <c r="J167" s="22">
        <v>20000</v>
      </c>
      <c r="K167" s="63">
        <v>20000</v>
      </c>
      <c r="L167" s="63"/>
      <c r="M167" s="24">
        <v>20000</v>
      </c>
    </row>
    <row r="168" spans="1:13" x14ac:dyDescent="0.25">
      <c r="A168" s="42" t="s">
        <v>187</v>
      </c>
      <c r="B168" s="42"/>
      <c r="C168" s="42" t="s">
        <v>194</v>
      </c>
      <c r="D168" s="42"/>
      <c r="E168" s="42"/>
      <c r="F168" s="42"/>
      <c r="G168" s="42"/>
      <c r="H168" s="42"/>
      <c r="I168" s="42"/>
      <c r="J168" s="43">
        <v>977000</v>
      </c>
      <c r="K168" s="64">
        <v>977000</v>
      </c>
      <c r="L168" s="64"/>
      <c r="M168" s="44">
        <v>947000</v>
      </c>
    </row>
    <row r="169" spans="1:13" x14ac:dyDescent="0.25">
      <c r="A169" s="20" t="s">
        <v>197</v>
      </c>
      <c r="B169" s="20"/>
      <c r="C169" s="21" t="s">
        <v>127</v>
      </c>
      <c r="D169" s="20" t="s">
        <v>128</v>
      </c>
      <c r="E169" s="20"/>
      <c r="F169" s="20"/>
      <c r="G169" s="20"/>
      <c r="H169" s="20"/>
      <c r="I169" s="20"/>
      <c r="J169" s="22">
        <v>9000</v>
      </c>
      <c r="K169" s="63">
        <v>9000</v>
      </c>
      <c r="L169" s="63"/>
      <c r="M169" s="24">
        <v>10000</v>
      </c>
    </row>
    <row r="170" spans="1:13" x14ac:dyDescent="0.25">
      <c r="A170" s="42" t="s">
        <v>197</v>
      </c>
      <c r="B170" s="42"/>
      <c r="C170" s="42" t="s">
        <v>198</v>
      </c>
      <c r="D170" s="42"/>
      <c r="E170" s="42"/>
      <c r="F170" s="42"/>
      <c r="G170" s="42"/>
      <c r="H170" s="42"/>
      <c r="I170" s="42"/>
      <c r="J170" s="43">
        <v>24000</v>
      </c>
      <c r="K170" s="64">
        <v>24000</v>
      </c>
      <c r="L170" s="64"/>
      <c r="M170" s="44">
        <v>10000</v>
      </c>
    </row>
    <row r="171" spans="1:13" x14ac:dyDescent="0.25">
      <c r="A171" s="20" t="s">
        <v>93</v>
      </c>
      <c r="B171" s="20"/>
      <c r="C171" s="21" t="s">
        <v>121</v>
      </c>
      <c r="D171" s="20" t="s">
        <v>122</v>
      </c>
      <c r="E171" s="20"/>
      <c r="F171" s="20"/>
      <c r="G171" s="20"/>
      <c r="H171" s="20"/>
      <c r="I171" s="20"/>
      <c r="J171" s="22">
        <v>200000</v>
      </c>
      <c r="K171" s="63">
        <v>200000</v>
      </c>
      <c r="L171" s="63"/>
      <c r="M171" s="24">
        <v>100000</v>
      </c>
    </row>
    <row r="172" spans="1:13" x14ac:dyDescent="0.25">
      <c r="A172" s="20" t="s">
        <v>93</v>
      </c>
      <c r="B172" s="20"/>
      <c r="C172" s="21" t="s">
        <v>199</v>
      </c>
      <c r="D172" s="20" t="s">
        <v>200</v>
      </c>
      <c r="E172" s="20"/>
      <c r="F172" s="20"/>
      <c r="G172" s="20"/>
      <c r="H172" s="20"/>
      <c r="I172" s="20"/>
      <c r="J172" s="22">
        <v>3000</v>
      </c>
      <c r="K172" s="63">
        <v>5000</v>
      </c>
      <c r="L172" s="63"/>
      <c r="M172" s="24">
        <v>5000</v>
      </c>
    </row>
    <row r="173" spans="1:13" x14ac:dyDescent="0.25">
      <c r="A173" s="20" t="s">
        <v>93</v>
      </c>
      <c r="B173" s="20"/>
      <c r="C173" s="21" t="s">
        <v>201</v>
      </c>
      <c r="D173" s="20" t="s">
        <v>202</v>
      </c>
      <c r="E173" s="20"/>
      <c r="F173" s="20"/>
      <c r="G173" s="20"/>
      <c r="H173" s="20"/>
      <c r="I173" s="20"/>
      <c r="J173" s="22">
        <v>2000</v>
      </c>
      <c r="K173" s="63">
        <v>10000</v>
      </c>
      <c r="L173" s="63"/>
      <c r="M173" s="24">
        <v>10000</v>
      </c>
    </row>
    <row r="174" spans="1:13" x14ac:dyDescent="0.25">
      <c r="A174" s="20" t="s">
        <v>93</v>
      </c>
      <c r="B174" s="20"/>
      <c r="C174" s="21" t="s">
        <v>143</v>
      </c>
      <c r="D174" s="20" t="s">
        <v>144</v>
      </c>
      <c r="E174" s="20"/>
      <c r="F174" s="20"/>
      <c r="G174" s="20"/>
      <c r="H174" s="20"/>
      <c r="I174" s="20"/>
      <c r="J174" s="22">
        <v>10000</v>
      </c>
      <c r="K174" s="63">
        <v>60000</v>
      </c>
      <c r="L174" s="63"/>
      <c r="M174" s="24">
        <v>60000</v>
      </c>
    </row>
    <row r="175" spans="1:13" x14ac:dyDescent="0.25">
      <c r="A175" s="20" t="s">
        <v>93</v>
      </c>
      <c r="B175" s="20"/>
      <c r="C175" s="21" t="s">
        <v>123</v>
      </c>
      <c r="D175" s="20" t="s">
        <v>124</v>
      </c>
      <c r="E175" s="20"/>
      <c r="F175" s="20"/>
      <c r="G175" s="20"/>
      <c r="H175" s="20"/>
      <c r="I175" s="20"/>
      <c r="J175" s="22">
        <v>30000</v>
      </c>
      <c r="K175" s="63">
        <v>30000</v>
      </c>
      <c r="L175" s="63"/>
      <c r="M175" s="24">
        <v>20000</v>
      </c>
    </row>
    <row r="176" spans="1:13" x14ac:dyDescent="0.25">
      <c r="A176" s="20" t="s">
        <v>93</v>
      </c>
      <c r="B176" s="20"/>
      <c r="C176" s="21" t="s">
        <v>151</v>
      </c>
      <c r="D176" s="20" t="s">
        <v>152</v>
      </c>
      <c r="E176" s="20"/>
      <c r="F176" s="20"/>
      <c r="G176" s="20"/>
      <c r="H176" s="20"/>
      <c r="I176" s="20"/>
      <c r="J176" s="22">
        <v>15000</v>
      </c>
      <c r="K176" s="63">
        <v>15000</v>
      </c>
      <c r="L176" s="63"/>
      <c r="M176" s="24">
        <v>15000</v>
      </c>
    </row>
    <row r="177" spans="1:13" x14ac:dyDescent="0.25">
      <c r="A177" s="20" t="s">
        <v>93</v>
      </c>
      <c r="B177" s="20"/>
      <c r="C177" s="21" t="s">
        <v>203</v>
      </c>
      <c r="D177" s="20" t="s">
        <v>204</v>
      </c>
      <c r="E177" s="20"/>
      <c r="F177" s="20"/>
      <c r="G177" s="20"/>
      <c r="H177" s="20"/>
      <c r="I177" s="20"/>
      <c r="J177" s="22">
        <v>65000</v>
      </c>
      <c r="K177" s="63">
        <v>65000</v>
      </c>
      <c r="L177" s="63"/>
      <c r="M177" s="24">
        <v>65000</v>
      </c>
    </row>
    <row r="178" spans="1:13" x14ac:dyDescent="0.25">
      <c r="A178" s="20" t="s">
        <v>93</v>
      </c>
      <c r="B178" s="20"/>
      <c r="C178" s="21" t="s">
        <v>153</v>
      </c>
      <c r="D178" s="20" t="s">
        <v>154</v>
      </c>
      <c r="E178" s="20"/>
      <c r="F178" s="20"/>
      <c r="G178" s="20"/>
      <c r="H178" s="20"/>
      <c r="I178" s="20"/>
      <c r="J178" s="22">
        <v>65000</v>
      </c>
      <c r="K178" s="63">
        <v>100000</v>
      </c>
      <c r="L178" s="63"/>
      <c r="M178" s="24">
        <v>81000</v>
      </c>
    </row>
    <row r="179" spans="1:13" x14ac:dyDescent="0.25">
      <c r="A179" s="20" t="s">
        <v>93</v>
      </c>
      <c r="B179" s="20"/>
      <c r="C179" s="21" t="s">
        <v>195</v>
      </c>
      <c r="D179" s="20" t="s">
        <v>196</v>
      </c>
      <c r="E179" s="20"/>
      <c r="F179" s="20"/>
      <c r="G179" s="20"/>
      <c r="H179" s="20"/>
      <c r="I179" s="20"/>
      <c r="J179" s="22">
        <v>2000</v>
      </c>
      <c r="K179" s="63">
        <v>2000</v>
      </c>
      <c r="L179" s="63"/>
      <c r="M179" s="24">
        <v>2000</v>
      </c>
    </row>
    <row r="180" spans="1:13" x14ac:dyDescent="0.25">
      <c r="A180" s="20" t="s">
        <v>93</v>
      </c>
      <c r="B180" s="20"/>
      <c r="C180" s="21" t="s">
        <v>205</v>
      </c>
      <c r="D180" s="20" t="s">
        <v>206</v>
      </c>
      <c r="E180" s="20"/>
      <c r="F180" s="20"/>
      <c r="G180" s="20"/>
      <c r="H180" s="20"/>
      <c r="I180" s="20"/>
      <c r="J180" s="22">
        <v>15000</v>
      </c>
      <c r="K180" s="63">
        <v>15000</v>
      </c>
      <c r="L180" s="63"/>
      <c r="M180" s="24">
        <v>12000</v>
      </c>
    </row>
    <row r="181" spans="1:13" x14ac:dyDescent="0.25">
      <c r="A181" s="20" t="s">
        <v>93</v>
      </c>
      <c r="B181" s="20"/>
      <c r="C181" s="21" t="s">
        <v>207</v>
      </c>
      <c r="D181" s="20" t="s">
        <v>208</v>
      </c>
      <c r="E181" s="20"/>
      <c r="F181" s="20"/>
      <c r="G181" s="20"/>
      <c r="H181" s="20"/>
      <c r="I181" s="20"/>
      <c r="J181" s="22">
        <v>5000</v>
      </c>
      <c r="K181" s="63">
        <v>5000</v>
      </c>
      <c r="L181" s="63"/>
      <c r="M181" s="24">
        <v>5000</v>
      </c>
    </row>
    <row r="182" spans="1:13" x14ac:dyDescent="0.25">
      <c r="A182" s="20" t="s">
        <v>93</v>
      </c>
      <c r="B182" s="20"/>
      <c r="C182" s="21" t="s">
        <v>190</v>
      </c>
      <c r="D182" s="20" t="s">
        <v>191</v>
      </c>
      <c r="E182" s="20"/>
      <c r="F182" s="20"/>
      <c r="G182" s="20"/>
      <c r="H182" s="20"/>
      <c r="I182" s="20"/>
      <c r="J182" s="22">
        <v>2000</v>
      </c>
      <c r="K182" s="63">
        <v>2000</v>
      </c>
      <c r="L182" s="63"/>
      <c r="M182" s="24">
        <v>2000</v>
      </c>
    </row>
    <row r="183" spans="1:13" x14ac:dyDescent="0.25">
      <c r="A183" s="20" t="s">
        <v>93</v>
      </c>
      <c r="B183" s="20"/>
      <c r="C183" s="21" t="s">
        <v>125</v>
      </c>
      <c r="D183" s="20" t="s">
        <v>126</v>
      </c>
      <c r="E183" s="20"/>
      <c r="F183" s="20"/>
      <c r="G183" s="20"/>
      <c r="H183" s="20"/>
      <c r="I183" s="20"/>
      <c r="J183" s="22">
        <v>47000</v>
      </c>
      <c r="K183" s="63">
        <v>47000</v>
      </c>
      <c r="L183" s="63"/>
      <c r="M183" s="24">
        <v>30000</v>
      </c>
    </row>
    <row r="184" spans="1:13" x14ac:dyDescent="0.25">
      <c r="A184" s="20" t="s">
        <v>93</v>
      </c>
      <c r="B184" s="20"/>
      <c r="C184" s="21" t="s">
        <v>127</v>
      </c>
      <c r="D184" s="20" t="s">
        <v>128</v>
      </c>
      <c r="E184" s="20"/>
      <c r="F184" s="20"/>
      <c r="G184" s="20"/>
      <c r="H184" s="20"/>
      <c r="I184" s="20"/>
      <c r="J184" s="22">
        <v>60000</v>
      </c>
      <c r="K184" s="63">
        <v>80000</v>
      </c>
      <c r="L184" s="63"/>
      <c r="M184" s="24">
        <v>80000</v>
      </c>
    </row>
    <row r="185" spans="1:13" x14ac:dyDescent="0.25">
      <c r="A185" s="20" t="s">
        <v>93</v>
      </c>
      <c r="B185" s="20"/>
      <c r="C185" s="21" t="s">
        <v>104</v>
      </c>
      <c r="D185" s="20" t="s">
        <v>105</v>
      </c>
      <c r="E185" s="20"/>
      <c r="F185" s="20"/>
      <c r="G185" s="20"/>
      <c r="H185" s="20"/>
      <c r="I185" s="20"/>
      <c r="J185" s="22">
        <v>10000</v>
      </c>
      <c r="K185" s="63">
        <v>12000</v>
      </c>
      <c r="L185" s="63"/>
      <c r="M185" s="24">
        <v>20000</v>
      </c>
    </row>
    <row r="186" spans="1:13" x14ac:dyDescent="0.25">
      <c r="A186" s="20" t="s">
        <v>93</v>
      </c>
      <c r="B186" s="20"/>
      <c r="C186" s="21" t="s">
        <v>209</v>
      </c>
      <c r="D186" s="20" t="s">
        <v>210</v>
      </c>
      <c r="E186" s="20"/>
      <c r="F186" s="20"/>
      <c r="G186" s="20"/>
      <c r="H186" s="20"/>
      <c r="I186" s="20"/>
      <c r="J186" s="22">
        <v>10000</v>
      </c>
      <c r="K186" s="63">
        <v>10000</v>
      </c>
      <c r="L186" s="63"/>
      <c r="M186" s="24">
        <v>10000</v>
      </c>
    </row>
    <row r="187" spans="1:13" x14ac:dyDescent="0.25">
      <c r="A187" s="20" t="s">
        <v>93</v>
      </c>
      <c r="B187" s="20"/>
      <c r="C187" s="21" t="s">
        <v>145</v>
      </c>
      <c r="D187" s="20" t="s">
        <v>146</v>
      </c>
      <c r="E187" s="20"/>
      <c r="F187" s="20"/>
      <c r="G187" s="20"/>
      <c r="H187" s="20"/>
      <c r="I187" s="20"/>
      <c r="J187" s="22">
        <v>10000</v>
      </c>
      <c r="K187" s="63">
        <v>10000</v>
      </c>
      <c r="L187" s="63"/>
      <c r="M187" s="24">
        <v>15000</v>
      </c>
    </row>
    <row r="188" spans="1:13" x14ac:dyDescent="0.25">
      <c r="A188" s="20" t="s">
        <v>93</v>
      </c>
      <c r="B188" s="20"/>
      <c r="C188" s="21" t="s">
        <v>117</v>
      </c>
      <c r="D188" s="20" t="s">
        <v>118</v>
      </c>
      <c r="E188" s="20"/>
      <c r="F188" s="20"/>
      <c r="G188" s="20"/>
      <c r="H188" s="20"/>
      <c r="I188" s="20"/>
      <c r="J188" s="22">
        <v>5000</v>
      </c>
      <c r="K188" s="63">
        <v>5000</v>
      </c>
      <c r="L188" s="63"/>
      <c r="M188" s="24">
        <v>0</v>
      </c>
    </row>
    <row r="189" spans="1:13" x14ac:dyDescent="0.25">
      <c r="A189" s="20" t="s">
        <v>93</v>
      </c>
      <c r="B189" s="20"/>
      <c r="C189" s="21" t="s">
        <v>147</v>
      </c>
      <c r="D189" s="20" t="s">
        <v>148</v>
      </c>
      <c r="E189" s="20"/>
      <c r="F189" s="20"/>
      <c r="G189" s="20"/>
      <c r="H189" s="20"/>
      <c r="I189" s="20"/>
      <c r="J189" s="22">
        <v>5000</v>
      </c>
      <c r="K189" s="63">
        <v>5000</v>
      </c>
      <c r="L189" s="63"/>
      <c r="M189" s="24">
        <v>5000</v>
      </c>
    </row>
    <row r="190" spans="1:13" x14ac:dyDescent="0.25">
      <c r="A190" s="20" t="s">
        <v>93</v>
      </c>
      <c r="B190" s="20"/>
      <c r="C190" s="21" t="s">
        <v>211</v>
      </c>
      <c r="D190" s="20" t="s">
        <v>212</v>
      </c>
      <c r="E190" s="20"/>
      <c r="F190" s="20"/>
      <c r="G190" s="20"/>
      <c r="H190" s="20"/>
      <c r="I190" s="20"/>
      <c r="J190" s="22">
        <v>5000</v>
      </c>
      <c r="K190" s="63">
        <v>5000</v>
      </c>
      <c r="L190" s="63"/>
      <c r="M190" s="24">
        <v>0</v>
      </c>
    </row>
    <row r="191" spans="1:13" x14ac:dyDescent="0.25">
      <c r="A191" s="20" t="s">
        <v>93</v>
      </c>
      <c r="B191" s="20"/>
      <c r="C191" s="21" t="s">
        <v>155</v>
      </c>
      <c r="D191" s="20" t="s">
        <v>156</v>
      </c>
      <c r="E191" s="20"/>
      <c r="F191" s="20"/>
      <c r="G191" s="20"/>
      <c r="H191" s="20"/>
      <c r="I191" s="20"/>
      <c r="J191" s="22">
        <v>2000</v>
      </c>
      <c r="K191" s="63">
        <v>20000</v>
      </c>
      <c r="L191" s="63"/>
      <c r="M191" s="24">
        <v>20000</v>
      </c>
    </row>
    <row r="192" spans="1:13" x14ac:dyDescent="0.25">
      <c r="A192" s="20" t="s">
        <v>93</v>
      </c>
      <c r="B192" s="20"/>
      <c r="C192" s="21" t="s">
        <v>134</v>
      </c>
      <c r="D192" s="20" t="s">
        <v>135</v>
      </c>
      <c r="E192" s="20"/>
      <c r="F192" s="20"/>
      <c r="G192" s="20"/>
      <c r="H192" s="20"/>
      <c r="I192" s="20"/>
      <c r="J192" s="22">
        <v>80000</v>
      </c>
      <c r="K192" s="63">
        <v>80000</v>
      </c>
      <c r="L192" s="63"/>
      <c r="M192" s="24">
        <v>80000</v>
      </c>
    </row>
    <row r="193" spans="1:13" x14ac:dyDescent="0.25">
      <c r="A193" s="20" t="s">
        <v>93</v>
      </c>
      <c r="B193" s="20"/>
      <c r="C193" s="21" t="s">
        <v>213</v>
      </c>
      <c r="D193" s="20" t="s">
        <v>214</v>
      </c>
      <c r="E193" s="20"/>
      <c r="F193" s="20"/>
      <c r="G193" s="20"/>
      <c r="H193" s="20"/>
      <c r="I193" s="20"/>
      <c r="J193" s="22">
        <v>2000</v>
      </c>
      <c r="K193" s="63">
        <v>8000</v>
      </c>
      <c r="L193" s="63"/>
      <c r="M193" s="24">
        <v>8000</v>
      </c>
    </row>
    <row r="194" spans="1:13" x14ac:dyDescent="0.25">
      <c r="A194" s="42" t="s">
        <v>93</v>
      </c>
      <c r="B194" s="42"/>
      <c r="C194" s="42" t="s">
        <v>94</v>
      </c>
      <c r="D194" s="42"/>
      <c r="E194" s="42"/>
      <c r="F194" s="42"/>
      <c r="G194" s="42"/>
      <c r="H194" s="42"/>
      <c r="I194" s="42"/>
      <c r="J194" s="43">
        <v>650000</v>
      </c>
      <c r="K194" s="64">
        <v>791000</v>
      </c>
      <c r="L194" s="64"/>
      <c r="M194" s="44">
        <f>SUM(M171:M193)</f>
        <v>645000</v>
      </c>
    </row>
    <row r="195" spans="1:13" x14ac:dyDescent="0.25">
      <c r="A195" s="20" t="s">
        <v>95</v>
      </c>
      <c r="B195" s="20"/>
      <c r="C195" s="21" t="s">
        <v>115</v>
      </c>
      <c r="D195" s="20" t="s">
        <v>116</v>
      </c>
      <c r="E195" s="20"/>
      <c r="F195" s="20"/>
      <c r="G195" s="20"/>
      <c r="H195" s="20"/>
      <c r="I195" s="20"/>
      <c r="J195" s="22">
        <v>20000</v>
      </c>
      <c r="K195" s="63">
        <v>20000</v>
      </c>
      <c r="L195" s="63"/>
      <c r="M195" s="24">
        <v>10000</v>
      </c>
    </row>
    <row r="196" spans="1:13" x14ac:dyDescent="0.25">
      <c r="A196" s="20" t="s">
        <v>95</v>
      </c>
      <c r="B196" s="20"/>
      <c r="C196" s="21" t="s">
        <v>215</v>
      </c>
      <c r="D196" s="20" t="s">
        <v>216</v>
      </c>
      <c r="E196" s="20"/>
      <c r="F196" s="20"/>
      <c r="G196" s="20"/>
      <c r="H196" s="20"/>
      <c r="I196" s="20"/>
      <c r="J196" s="22">
        <v>10000</v>
      </c>
      <c r="K196" s="63">
        <v>10000</v>
      </c>
      <c r="L196" s="63"/>
      <c r="M196" s="24">
        <v>10000</v>
      </c>
    </row>
    <row r="197" spans="1:13" x14ac:dyDescent="0.25">
      <c r="A197" s="42" t="s">
        <v>95</v>
      </c>
      <c r="B197" s="42"/>
      <c r="C197" s="42" t="s">
        <v>98</v>
      </c>
      <c r="D197" s="42"/>
      <c r="E197" s="42"/>
      <c r="F197" s="42"/>
      <c r="G197" s="42"/>
      <c r="H197" s="42"/>
      <c r="I197" s="42"/>
      <c r="J197" s="43">
        <v>30000</v>
      </c>
      <c r="K197" s="64">
        <v>30000</v>
      </c>
      <c r="L197" s="64"/>
      <c r="M197" s="44">
        <v>20000</v>
      </c>
    </row>
    <row r="198" spans="1:13" x14ac:dyDescent="0.25">
      <c r="A198" s="20" t="s">
        <v>99</v>
      </c>
      <c r="B198" s="20"/>
      <c r="C198" s="21" t="s">
        <v>215</v>
      </c>
      <c r="D198" s="20" t="s">
        <v>216</v>
      </c>
      <c r="E198" s="20"/>
      <c r="F198" s="20"/>
      <c r="G198" s="20"/>
      <c r="H198" s="20"/>
      <c r="I198" s="20"/>
      <c r="J198" s="22">
        <v>60000</v>
      </c>
      <c r="K198" s="63">
        <v>60000</v>
      </c>
      <c r="L198" s="63"/>
      <c r="M198" s="24">
        <v>60000</v>
      </c>
    </row>
    <row r="199" spans="1:13" x14ac:dyDescent="0.25">
      <c r="A199" s="42" t="s">
        <v>99</v>
      </c>
      <c r="B199" s="42"/>
      <c r="C199" s="42" t="s">
        <v>100</v>
      </c>
      <c r="D199" s="42"/>
      <c r="E199" s="42"/>
      <c r="F199" s="42"/>
      <c r="G199" s="42"/>
      <c r="H199" s="42"/>
      <c r="I199" s="42"/>
      <c r="J199" s="43">
        <v>60000</v>
      </c>
      <c r="K199" s="64">
        <v>60000</v>
      </c>
      <c r="L199" s="64"/>
      <c r="M199" s="44">
        <v>60000</v>
      </c>
    </row>
    <row r="200" spans="1:13" x14ac:dyDescent="0.25">
      <c r="A200" s="20" t="s">
        <v>217</v>
      </c>
      <c r="B200" s="20"/>
      <c r="C200" s="21" t="s">
        <v>218</v>
      </c>
      <c r="D200" s="20" t="s">
        <v>219</v>
      </c>
      <c r="E200" s="20"/>
      <c r="F200" s="20"/>
      <c r="G200" s="20"/>
      <c r="H200" s="20"/>
      <c r="I200" s="20"/>
      <c r="J200" s="22">
        <v>140000</v>
      </c>
      <c r="K200" s="63">
        <v>140000</v>
      </c>
      <c r="L200" s="63"/>
      <c r="M200" s="24">
        <v>140000</v>
      </c>
    </row>
    <row r="201" spans="1:13" x14ac:dyDescent="0.25">
      <c r="A201" s="42" t="s">
        <v>217</v>
      </c>
      <c r="B201" s="42"/>
      <c r="C201" s="42" t="s">
        <v>220</v>
      </c>
      <c r="D201" s="42"/>
      <c r="E201" s="42"/>
      <c r="F201" s="42"/>
      <c r="G201" s="42"/>
      <c r="H201" s="42"/>
      <c r="I201" s="42"/>
      <c r="J201" s="43">
        <v>140000</v>
      </c>
      <c r="K201" s="64">
        <v>140000</v>
      </c>
      <c r="L201" s="64"/>
      <c r="M201" s="44">
        <v>140000</v>
      </c>
    </row>
    <row r="202" spans="1:13" x14ac:dyDescent="0.25">
      <c r="A202" s="20" t="s">
        <v>221</v>
      </c>
      <c r="B202" s="20"/>
      <c r="C202" s="21" t="s">
        <v>222</v>
      </c>
      <c r="D202" s="20" t="s">
        <v>223</v>
      </c>
      <c r="E202" s="20"/>
      <c r="F202" s="20"/>
      <c r="G202" s="20"/>
      <c r="H202" s="20"/>
      <c r="I202" s="20"/>
      <c r="J202" s="22">
        <v>4000</v>
      </c>
      <c r="K202" s="63">
        <v>4000</v>
      </c>
      <c r="L202" s="63"/>
      <c r="M202" s="24">
        <v>5000</v>
      </c>
    </row>
    <row r="203" spans="1:13" x14ac:dyDescent="0.25">
      <c r="A203" s="42" t="s">
        <v>221</v>
      </c>
      <c r="B203" s="42"/>
      <c r="C203" s="42" t="s">
        <v>224</v>
      </c>
      <c r="D203" s="42"/>
      <c r="E203" s="42"/>
      <c r="F203" s="42"/>
      <c r="G203" s="42"/>
      <c r="H203" s="42"/>
      <c r="I203" s="42"/>
      <c r="J203" s="43">
        <v>4000</v>
      </c>
      <c r="K203" s="64">
        <v>4000</v>
      </c>
      <c r="L203" s="64"/>
      <c r="M203" s="44">
        <v>5000</v>
      </c>
    </row>
    <row r="204" spans="1:13" x14ac:dyDescent="0.25">
      <c r="A204" s="29" t="s">
        <v>225</v>
      </c>
      <c r="B204" s="29"/>
      <c r="C204" s="29"/>
      <c r="D204" s="29"/>
      <c r="E204" s="29"/>
      <c r="F204" s="29"/>
      <c r="G204" s="29"/>
      <c r="H204" s="29"/>
      <c r="I204" s="29"/>
      <c r="J204" s="30">
        <v>42300000</v>
      </c>
      <c r="K204" s="62">
        <v>45312984.109999999</v>
      </c>
      <c r="L204" s="62"/>
      <c r="M204" s="38">
        <f>M75+M78+M80+M86+M88+M96+M98+M100+M103+M111+M117+M120+M122+M127+M131+M133+M146+M149+M155+M157+M159+M162+M168+M170+M194+M197+M199+M201+M203</f>
        <v>31056000</v>
      </c>
    </row>
    <row r="205" spans="1:13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3"/>
      <c r="K205" s="39"/>
      <c r="L205" s="39"/>
      <c r="M205" s="39"/>
    </row>
    <row r="206" spans="1:13" x14ac:dyDescent="0.25">
      <c r="A206" s="35" t="s">
        <v>226</v>
      </c>
      <c r="B206" s="35"/>
      <c r="C206" s="35"/>
      <c r="D206" s="35"/>
      <c r="E206" s="35"/>
      <c r="F206" s="35"/>
      <c r="G206" s="35"/>
      <c r="H206" s="35"/>
      <c r="I206" s="35"/>
      <c r="J206" s="36"/>
      <c r="K206" s="40"/>
      <c r="L206" s="40"/>
      <c r="M206" s="40"/>
    </row>
    <row r="207" spans="1:13" x14ac:dyDescent="0.25">
      <c r="A207" s="20"/>
      <c r="B207" s="20"/>
      <c r="C207" s="21" t="s">
        <v>227</v>
      </c>
      <c r="D207" s="20" t="s">
        <v>228</v>
      </c>
      <c r="E207" s="20"/>
      <c r="F207" s="20"/>
      <c r="G207" s="20"/>
      <c r="H207" s="20"/>
      <c r="I207" s="20"/>
      <c r="J207" s="24">
        <v>20000000</v>
      </c>
      <c r="K207" s="63">
        <v>20000000</v>
      </c>
      <c r="L207" s="63"/>
      <c r="M207" s="24">
        <v>20000000</v>
      </c>
    </row>
    <row r="208" spans="1:13" x14ac:dyDescent="0.25">
      <c r="A208" s="20"/>
      <c r="B208" s="20"/>
      <c r="C208" s="21" t="s">
        <v>229</v>
      </c>
      <c r="D208" s="20" t="s">
        <v>230</v>
      </c>
      <c r="E208" s="20"/>
      <c r="F208" s="20"/>
      <c r="G208" s="20"/>
      <c r="H208" s="20"/>
      <c r="I208" s="20"/>
      <c r="J208" s="41">
        <v>-220000</v>
      </c>
      <c r="K208" s="65">
        <v>-220000</v>
      </c>
      <c r="L208" s="65"/>
      <c r="M208" s="41">
        <v>-1000000</v>
      </c>
    </row>
    <row r="209" spans="1:13" x14ac:dyDescent="0.25">
      <c r="A209" s="29" t="s">
        <v>231</v>
      </c>
      <c r="B209" s="29"/>
      <c r="C209" s="29"/>
      <c r="D209" s="29"/>
      <c r="E209" s="29"/>
      <c r="F209" s="29"/>
      <c r="G209" s="29"/>
      <c r="H209" s="29"/>
      <c r="I209" s="29"/>
      <c r="J209" s="38">
        <v>19780000</v>
      </c>
      <c r="K209" s="62">
        <v>19780000</v>
      </c>
      <c r="L209" s="62"/>
      <c r="M209" s="38">
        <f>SUM(M207:M208)</f>
        <v>19000000</v>
      </c>
    </row>
    <row r="210" spans="1:13" x14ac:dyDescent="0.25">
      <c r="A210" s="32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</row>
    <row r="211" spans="1:13" ht="0" hidden="1" customHeight="1" x14ac:dyDescent="0.25">
      <c r="A211" s="48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 s="53" customFormat="1" x14ac:dyDescent="0.25">
      <c r="A212" s="50"/>
      <c r="B212" s="51"/>
      <c r="C212" s="51"/>
      <c r="D212" s="51"/>
      <c r="E212" s="51"/>
      <c r="F212" s="52"/>
      <c r="G212" s="52"/>
      <c r="H212" s="52"/>
      <c r="I212" s="52"/>
      <c r="J212" s="52"/>
      <c r="K212" s="52"/>
      <c r="L212" s="52"/>
      <c r="M212" s="52"/>
    </row>
    <row r="213" spans="1:13" s="53" customFormat="1" x14ac:dyDescent="0.25">
      <c r="A213" s="54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</row>
    <row r="214" spans="1:13" s="53" customFormat="1" x14ac:dyDescent="0.25">
      <c r="A214" s="50"/>
      <c r="B214" s="51"/>
      <c r="C214" s="51"/>
      <c r="D214" s="51"/>
      <c r="E214" s="51"/>
      <c r="F214" s="52"/>
      <c r="G214" s="52"/>
      <c r="H214" s="52"/>
      <c r="I214" s="52"/>
      <c r="J214" s="52"/>
      <c r="K214" s="52"/>
      <c r="L214" s="52"/>
      <c r="M214" s="52"/>
    </row>
    <row r="215" spans="1:13" s="53" customFormat="1" x14ac:dyDescent="0.25">
      <c r="A215" s="56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</row>
    <row r="216" spans="1:13" s="53" customFormat="1" x14ac:dyDescent="0.25">
      <c r="A216" s="50"/>
      <c r="B216" s="51"/>
      <c r="C216" s="51"/>
      <c r="D216" s="51"/>
      <c r="E216" s="51"/>
      <c r="F216" s="52"/>
      <c r="G216" s="52"/>
      <c r="H216" s="52"/>
      <c r="I216" s="52"/>
      <c r="J216" s="52"/>
      <c r="K216" s="52"/>
      <c r="L216" s="52"/>
      <c r="M216" s="52"/>
    </row>
    <row r="217" spans="1:13" s="53" customFormat="1" ht="0" hidden="1" customHeight="1" x14ac:dyDescent="0.25">
      <c r="A217" s="56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</row>
    <row r="218" spans="1:13" s="53" customFormat="1" x14ac:dyDescent="0.25">
      <c r="A218" s="50"/>
      <c r="B218" s="51"/>
      <c r="C218" s="51"/>
      <c r="D218" s="51"/>
      <c r="E218" s="51"/>
      <c r="F218" s="58"/>
      <c r="G218" s="58"/>
      <c r="H218" s="58"/>
      <c r="I218" s="58"/>
      <c r="J218" s="58"/>
      <c r="K218" s="58"/>
      <c r="L218" s="59"/>
      <c r="M218" s="59"/>
    </row>
    <row r="219" spans="1:13" s="53" customFormat="1" x14ac:dyDescent="0.25">
      <c r="A219" s="60"/>
    </row>
    <row r="220" spans="1:13" s="53" customFormat="1" x14ac:dyDescent="0.25">
      <c r="A220" s="60"/>
    </row>
    <row r="221" spans="1:13" s="53" customFormat="1" x14ac:dyDescent="0.25">
      <c r="A221" s="60"/>
    </row>
  </sheetData>
  <mergeCells count="195">
    <mergeCell ref="K14:L14"/>
    <mergeCell ref="K15:L15"/>
    <mergeCell ref="K16:L16"/>
    <mergeCell ref="K18:L18"/>
    <mergeCell ref="K9:L9"/>
    <mergeCell ref="K10:L10"/>
    <mergeCell ref="K11:L11"/>
    <mergeCell ref="K12:L12"/>
    <mergeCell ref="K13:L13"/>
    <mergeCell ref="K24:L24"/>
    <mergeCell ref="K25:L25"/>
    <mergeCell ref="K26:L26"/>
    <mergeCell ref="K27:L27"/>
    <mergeCell ref="K28:L28"/>
    <mergeCell ref="K19:L19"/>
    <mergeCell ref="K20:L20"/>
    <mergeCell ref="K21:L21"/>
    <mergeCell ref="K22:L22"/>
    <mergeCell ref="K23:L23"/>
    <mergeCell ref="K34:L34"/>
    <mergeCell ref="K35:L35"/>
    <mergeCell ref="K36:L36"/>
    <mergeCell ref="K37:L37"/>
    <mergeCell ref="K38:L38"/>
    <mergeCell ref="K29:L29"/>
    <mergeCell ref="K30:L30"/>
    <mergeCell ref="K31:L31"/>
    <mergeCell ref="K32:L32"/>
    <mergeCell ref="K33:L33"/>
    <mergeCell ref="K44:L44"/>
    <mergeCell ref="K45:L45"/>
    <mergeCell ref="K46:L46"/>
    <mergeCell ref="K47:L47"/>
    <mergeCell ref="K48:L48"/>
    <mergeCell ref="K39:L39"/>
    <mergeCell ref="K40:L40"/>
    <mergeCell ref="K41:L41"/>
    <mergeCell ref="K42:L42"/>
    <mergeCell ref="K43:L43"/>
    <mergeCell ref="K54:L54"/>
    <mergeCell ref="K55:L55"/>
    <mergeCell ref="K56:L56"/>
    <mergeCell ref="K57:L57"/>
    <mergeCell ref="K58:L58"/>
    <mergeCell ref="K49:L49"/>
    <mergeCell ref="K50:L50"/>
    <mergeCell ref="K51:L51"/>
    <mergeCell ref="K52:L52"/>
    <mergeCell ref="K53:L53"/>
    <mergeCell ref="K64:L64"/>
    <mergeCell ref="K65:L65"/>
    <mergeCell ref="K66:L66"/>
    <mergeCell ref="K67:L67"/>
    <mergeCell ref="K70:L70"/>
    <mergeCell ref="K59:L59"/>
    <mergeCell ref="K60:L60"/>
    <mergeCell ref="K61:L61"/>
    <mergeCell ref="K62:L62"/>
    <mergeCell ref="K63:L63"/>
    <mergeCell ref="K68:L68"/>
    <mergeCell ref="K69:L69"/>
    <mergeCell ref="K78:L78"/>
    <mergeCell ref="K79:L79"/>
    <mergeCell ref="K80:L80"/>
    <mergeCell ref="K81:L81"/>
    <mergeCell ref="K83:L83"/>
    <mergeCell ref="K73:L73"/>
    <mergeCell ref="K74:L74"/>
    <mergeCell ref="K75:L75"/>
    <mergeCell ref="K76:L76"/>
    <mergeCell ref="K77:L77"/>
    <mergeCell ref="K89:L89"/>
    <mergeCell ref="K90:L90"/>
    <mergeCell ref="K91:L91"/>
    <mergeCell ref="K92:L92"/>
    <mergeCell ref="K93:L93"/>
    <mergeCell ref="K84:L84"/>
    <mergeCell ref="K85:L85"/>
    <mergeCell ref="K86:L86"/>
    <mergeCell ref="K87:L87"/>
    <mergeCell ref="K88:L88"/>
    <mergeCell ref="K99:L99"/>
    <mergeCell ref="K100:L100"/>
    <mergeCell ref="K101:L101"/>
    <mergeCell ref="K102:L102"/>
    <mergeCell ref="K103:L103"/>
    <mergeCell ref="K94:L94"/>
    <mergeCell ref="K95:L95"/>
    <mergeCell ref="K96:L96"/>
    <mergeCell ref="K97:L97"/>
    <mergeCell ref="K98:L98"/>
    <mergeCell ref="K109:L109"/>
    <mergeCell ref="K110:L110"/>
    <mergeCell ref="K111:L111"/>
    <mergeCell ref="K112:L112"/>
    <mergeCell ref="K113:L113"/>
    <mergeCell ref="K104:L104"/>
    <mergeCell ref="K105:L105"/>
    <mergeCell ref="K106:L106"/>
    <mergeCell ref="K107:L107"/>
    <mergeCell ref="K108:L108"/>
    <mergeCell ref="K119:L119"/>
    <mergeCell ref="K120:L120"/>
    <mergeCell ref="K121:L121"/>
    <mergeCell ref="K122:L122"/>
    <mergeCell ref="K123:L123"/>
    <mergeCell ref="K114:L114"/>
    <mergeCell ref="K115:L115"/>
    <mergeCell ref="K116:L116"/>
    <mergeCell ref="K117:L117"/>
    <mergeCell ref="K118:L118"/>
    <mergeCell ref="K129:L129"/>
    <mergeCell ref="K130:L130"/>
    <mergeCell ref="K131:L131"/>
    <mergeCell ref="K132:L132"/>
    <mergeCell ref="K133:L133"/>
    <mergeCell ref="K124:L124"/>
    <mergeCell ref="K125:L125"/>
    <mergeCell ref="K126:L126"/>
    <mergeCell ref="K127:L127"/>
    <mergeCell ref="K128:L128"/>
    <mergeCell ref="K139:L139"/>
    <mergeCell ref="K140:L140"/>
    <mergeCell ref="K141:L141"/>
    <mergeCell ref="K142:L142"/>
    <mergeCell ref="K143:L143"/>
    <mergeCell ref="K134:L134"/>
    <mergeCell ref="K135:L135"/>
    <mergeCell ref="K136:L136"/>
    <mergeCell ref="K137:L137"/>
    <mergeCell ref="K138:L138"/>
    <mergeCell ref="K149:L149"/>
    <mergeCell ref="K150:L150"/>
    <mergeCell ref="K151:L151"/>
    <mergeCell ref="K152:L152"/>
    <mergeCell ref="K153:L153"/>
    <mergeCell ref="K144:L144"/>
    <mergeCell ref="K145:L145"/>
    <mergeCell ref="K146:L146"/>
    <mergeCell ref="K147:L147"/>
    <mergeCell ref="K148:L148"/>
    <mergeCell ref="K159:L159"/>
    <mergeCell ref="K160:L160"/>
    <mergeCell ref="K161:L161"/>
    <mergeCell ref="K162:L162"/>
    <mergeCell ref="K163:L163"/>
    <mergeCell ref="K154:L154"/>
    <mergeCell ref="K155:L155"/>
    <mergeCell ref="K156:L156"/>
    <mergeCell ref="K157:L157"/>
    <mergeCell ref="K158:L158"/>
    <mergeCell ref="K172:L172"/>
    <mergeCell ref="K173:L173"/>
    <mergeCell ref="K174:L174"/>
    <mergeCell ref="K175:L175"/>
    <mergeCell ref="K176:L176"/>
    <mergeCell ref="K169:L169"/>
    <mergeCell ref="K170:L170"/>
    <mergeCell ref="K171:L171"/>
    <mergeCell ref="K164:L164"/>
    <mergeCell ref="K165:L165"/>
    <mergeCell ref="K166:L166"/>
    <mergeCell ref="K167:L167"/>
    <mergeCell ref="K168:L168"/>
    <mergeCell ref="K182:L182"/>
    <mergeCell ref="K183:L183"/>
    <mergeCell ref="K184:L184"/>
    <mergeCell ref="K185:L185"/>
    <mergeCell ref="K186:L186"/>
    <mergeCell ref="K177:L177"/>
    <mergeCell ref="K178:L178"/>
    <mergeCell ref="K179:L179"/>
    <mergeCell ref="K180:L180"/>
    <mergeCell ref="K181:L181"/>
    <mergeCell ref="K192:L192"/>
    <mergeCell ref="K193:L193"/>
    <mergeCell ref="K194:L194"/>
    <mergeCell ref="K195:L195"/>
    <mergeCell ref="K196:L196"/>
    <mergeCell ref="K187:L187"/>
    <mergeCell ref="K188:L188"/>
    <mergeCell ref="K189:L189"/>
    <mergeCell ref="K190:L190"/>
    <mergeCell ref="K191:L191"/>
    <mergeCell ref="K209:L209"/>
    <mergeCell ref="K202:L202"/>
    <mergeCell ref="K203:L203"/>
    <mergeCell ref="K204:L204"/>
    <mergeCell ref="K207:L207"/>
    <mergeCell ref="K208:L208"/>
    <mergeCell ref="K197:L197"/>
    <mergeCell ref="K198:L198"/>
    <mergeCell ref="K199:L199"/>
    <mergeCell ref="K200:L200"/>
    <mergeCell ref="K201:L201"/>
  </mergeCells>
  <pageMargins left="0.39305600000000002" right="0.39444400000000002" top="0.39305600000000002" bottom="0.59166700000000005" header="0.39305600000000002" footer="0.59166700000000005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účetní</dc:creator>
  <cp:lastModifiedBy>Magda</cp:lastModifiedBy>
  <cp:lastPrinted>2022-03-10T19:35:30Z</cp:lastPrinted>
  <dcterms:created xsi:type="dcterms:W3CDTF">2021-12-08T20:45:21Z</dcterms:created>
  <dcterms:modified xsi:type="dcterms:W3CDTF">2022-03-11T07:18:36Z</dcterms:modified>
</cp:coreProperties>
</file>